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1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'Hoja1'!$B$1:$I$131</definedName>
    <definedName name="Z_8C20144A_EA63_47A2_82E0_454128C50452_.wvu.PrintArea" localSheetId="0" hidden="1">'Hoja1'!$B$1:$I$132</definedName>
  </definedNames>
  <calcPr fullCalcOnLoad="1"/>
</workbook>
</file>

<file path=xl/sharedStrings.xml><?xml version="1.0" encoding="utf-8"?>
<sst xmlns="http://schemas.openxmlformats.org/spreadsheetml/2006/main" count="122" uniqueCount="102">
  <si>
    <t>AASHTO</t>
  </si>
  <si>
    <t>SUCS</t>
  </si>
  <si>
    <t>%</t>
  </si>
  <si>
    <t>FINES</t>
  </si>
  <si>
    <t>120 h</t>
  </si>
  <si>
    <t xml:space="preserve"> </t>
  </si>
  <si>
    <t>9a</t>
  </si>
  <si>
    <t>IP =</t>
  </si>
  <si>
    <t>CBR</t>
  </si>
  <si>
    <t>LL =</t>
  </si>
  <si>
    <t>RESUMEN</t>
  </si>
  <si>
    <t>Date</t>
  </si>
  <si>
    <t>Place</t>
  </si>
  <si>
    <t>Aperture</t>
  </si>
  <si>
    <t>% retained</t>
  </si>
  <si>
    <t>% que passing</t>
  </si>
  <si>
    <t>PARTICLE SIZE ANALYSIS OF SOIL</t>
  </si>
  <si>
    <t xml:space="preserve"> CLASSIFICATION OF SOIL</t>
  </si>
  <si>
    <t>GRAVELS</t>
  </si>
  <si>
    <t>SANDS</t>
  </si>
  <si>
    <t>other</t>
  </si>
  <si>
    <t>Type</t>
  </si>
  <si>
    <t>NATURE MOISTURE CONTENT</t>
  </si>
  <si>
    <t>% ORGANIC</t>
  </si>
  <si>
    <t>DENSITY</t>
  </si>
  <si>
    <t>MOFIFIED PROCTOR</t>
  </si>
  <si>
    <t>% optimum moisture</t>
  </si>
  <si>
    <t>required for compacting</t>
  </si>
  <si>
    <t>ATTERBERG LIMITS</t>
  </si>
  <si>
    <t>Liquid Limit(LL)</t>
  </si>
  <si>
    <t>Plastic Limit (LP)</t>
  </si>
  <si>
    <t>FOR THE WARRANTY OF A REACTION BETWEEN THE SOIL and Rocamix, The FEATURES SOIL MUST</t>
  </si>
  <si>
    <r>
      <t>MEET THE CONDITIONS OF</t>
    </r>
    <r>
      <rPr>
        <b/>
        <sz val="11"/>
        <color indexed="10"/>
        <rFont val="Calibri"/>
        <family val="2"/>
      </rPr>
      <t xml:space="preserve"> THE ROCAMIX TEOREM 10+10+20</t>
    </r>
  </si>
  <si>
    <r>
      <t xml:space="preserve">In case the ground studied not fulfilled the conditions of </t>
    </r>
    <r>
      <rPr>
        <b/>
        <sz val="11"/>
        <color indexed="10"/>
        <rFont val="Calibri"/>
        <family val="2"/>
      </rPr>
      <t>Theorem Rocamix 10 + 20 + 20</t>
    </r>
    <r>
      <rPr>
        <b/>
        <sz val="11"/>
        <color indexed="8"/>
        <rFont val="Calibri"/>
        <family val="2"/>
      </rPr>
      <t xml:space="preserve">, IT IS </t>
    </r>
  </si>
  <si>
    <t>If the level (%) of clay in the soil exists but with little%, it is necessary to verify the reaction</t>
  </si>
  <si>
    <t>If the level (%) of clay is too weak, and according to the Rocamix methodology, it is necessary</t>
  </si>
  <si>
    <t>Rocamix product. It is necessary to add clay beginning with 3% of the weight of the soil</t>
  </si>
  <si>
    <t>Complementary tests with the new specimens are performed (CBR + Capillary Ascending)</t>
  </si>
  <si>
    <r>
      <t>TESTS CBR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Californian Bearing Ratio</t>
    </r>
  </si>
  <si>
    <t>Test conditions</t>
  </si>
  <si>
    <t>The test pieces are made according to the different dosages of ROCAMIX + CEMENT</t>
  </si>
  <si>
    <t>The CBR is the result of the compaction of 56 strokes with optimum humidity of the test pieces.</t>
  </si>
  <si>
    <t>piece1</t>
  </si>
  <si>
    <t>piece 2</t>
  </si>
  <si>
    <t>piece 3</t>
  </si>
  <si>
    <t>natural soil</t>
  </si>
  <si>
    <t>DOSIS</t>
  </si>
  <si>
    <t>14 day</t>
  </si>
  <si>
    <t>21 days</t>
  </si>
  <si>
    <r>
      <rPr>
        <b/>
        <i/>
        <sz val="10"/>
        <color indexed="10"/>
        <rFont val="Calibri"/>
        <family val="2"/>
      </rPr>
      <t>Immediately</t>
    </r>
    <r>
      <rPr>
        <i/>
        <sz val="10"/>
        <color indexed="8"/>
        <rFont val="Calibri"/>
        <family val="2"/>
      </rPr>
      <t xml:space="preserve"> transmit the first results to 7 days in the water</t>
    </r>
  </si>
  <si>
    <r>
      <t xml:space="preserve">WARNING! </t>
    </r>
    <r>
      <rPr>
        <sz val="11"/>
        <rFont val="Calibri"/>
        <family val="2"/>
      </rPr>
      <t>In the case of a soil initially with a very weak CBR, it is necessary to change its</t>
    </r>
  </si>
  <si>
    <t>mineral skeleton adding to that dream a small percentage (%) of gravel crushed</t>
  </si>
  <si>
    <t>size 3/8 starting with a percentage of 3%.</t>
  </si>
  <si>
    <t xml:space="preserve">COMPLEMENTARY ESSAYS REQUIRED </t>
  </si>
  <si>
    <t>HOURS</t>
  </si>
  <si>
    <t>Piece 1</t>
  </si>
  <si>
    <t>Piece 2</t>
  </si>
  <si>
    <t>Piece 3</t>
  </si>
  <si>
    <t>difference</t>
  </si>
  <si>
    <t>CAPILLARY ASCENSION</t>
  </si>
  <si>
    <t>weight on toggle</t>
  </si>
  <si>
    <t xml:space="preserve">initial weight </t>
  </si>
  <si>
    <t>PHOTOS OF THE CAPILLARY ASCENSION TEST</t>
  </si>
  <si>
    <t>% ascension</t>
  </si>
  <si>
    <t>Add photos</t>
  </si>
  <si>
    <r>
      <rPr>
        <b/>
        <sz val="9"/>
        <color indexed="10"/>
        <rFont val="Calibri"/>
        <family val="2"/>
      </rPr>
      <t xml:space="preserve">  ↑</t>
    </r>
    <r>
      <rPr>
        <sz val="9"/>
        <color indexed="8"/>
        <rFont val="Calibri"/>
        <family val="2"/>
      </rPr>
      <t xml:space="preserve">  Position on the green boxes and go to the EXCEL menu at the top of the page - click on</t>
    </r>
  </si>
  <si>
    <t>INSERT / IMAGES and paste the saved photo with dimensions 220 x 240 pixels</t>
  </si>
  <si>
    <t>PAGE 3</t>
  </si>
  <si>
    <t>PAGE 2</t>
  </si>
  <si>
    <t>PAGE 1</t>
  </si>
  <si>
    <t xml:space="preserve"> PRESENTATION MODEL</t>
  </si>
  <si>
    <r>
      <rPr>
        <sz val="9"/>
        <color indexed="8"/>
        <rFont val="Calibri"/>
        <family val="2"/>
      </rPr>
      <t>made according to the ROCAMIX instructions</t>
    </r>
    <r>
      <rPr>
        <sz val="11"/>
        <color theme="1"/>
        <rFont val="Calibri"/>
        <family val="2"/>
      </rPr>
      <t xml:space="preserve"> www.rocamix.com/documentos.php</t>
    </r>
  </si>
  <si>
    <t>fill each TEST PERFORMED for the DIFFERENT TYPES OF SOIL</t>
  </si>
  <si>
    <t>Write in the green boxes</t>
  </si>
  <si>
    <t>of labor tests</t>
  </si>
  <si>
    <t xml:space="preserve"> gr/cm3</t>
  </si>
  <si>
    <t xml:space="preserve">Indices </t>
  </si>
  <si>
    <t>Sieve nº</t>
  </si>
  <si>
    <t>THE RESULTS FOR this soil</t>
  </si>
  <si>
    <t>Sea Indices de plasticity (IP) = 10 + passage to the sieve 200 = 10 + limit de liquid (LL) = 20</t>
  </si>
  <si>
    <t>Sieve 200 =</t>
  </si>
  <si>
    <t>Remember of the Theorem</t>
  </si>
  <si>
    <t>% reported</t>
  </si>
  <si>
    <t>immersion</t>
  </si>
  <si>
    <r>
      <rPr>
        <b/>
        <sz val="11"/>
        <color indexed="10"/>
        <rFont val="Calibri"/>
        <family val="2"/>
      </rPr>
      <t>Natural Soil</t>
    </r>
    <r>
      <rPr>
        <sz val="11"/>
        <color indexed="10"/>
        <rFont val="Calibri"/>
        <family val="2"/>
      </rPr>
      <t>=after 120 horas de immersion</t>
    </r>
  </si>
  <si>
    <r>
      <rPr>
        <b/>
        <sz val="11"/>
        <color indexed="10"/>
        <rFont val="Calibri"/>
        <family val="2"/>
      </rPr>
      <t>Piece 1</t>
    </r>
    <r>
      <rPr>
        <sz val="11"/>
        <color indexed="10"/>
        <rFont val="Calibri"/>
        <family val="2"/>
      </rPr>
      <t xml:space="preserve"> = after 120 horas de immersion</t>
    </r>
  </si>
  <si>
    <r>
      <rPr>
        <b/>
        <sz val="11"/>
        <color indexed="10"/>
        <rFont val="Calibri"/>
        <family val="2"/>
      </rPr>
      <t xml:space="preserve">Piece 2 </t>
    </r>
    <r>
      <rPr>
        <sz val="11"/>
        <color indexed="10"/>
        <rFont val="Calibri"/>
        <family val="2"/>
      </rPr>
      <t>= after 120 horas de immersion</t>
    </r>
  </si>
  <si>
    <r>
      <rPr>
        <b/>
        <sz val="11"/>
        <color indexed="10"/>
        <rFont val="Calibri"/>
        <family val="2"/>
      </rPr>
      <t>Piece 3</t>
    </r>
    <r>
      <rPr>
        <sz val="11"/>
        <color indexed="10"/>
        <rFont val="Calibri"/>
        <family val="2"/>
      </rPr>
      <t xml:space="preserve"> = after 120 horas de immersion</t>
    </r>
  </si>
  <si>
    <t>0 jour</t>
  </si>
  <si>
    <t>7 jours</t>
  </si>
  <si>
    <t>The tests are carried out with a dose Rocamix and  cement dose</t>
  </si>
  <si>
    <t>doses used</t>
  </si>
  <si>
    <t>0 kg/m3</t>
  </si>
  <si>
    <t xml:space="preserve"> 0,0 liter/m3</t>
  </si>
  <si>
    <t>Cement   -&gt;</t>
  </si>
  <si>
    <t>Rocamix   -&gt;</t>
  </si>
  <si>
    <r>
      <rPr>
        <b/>
        <sz val="11"/>
        <color indexed="8"/>
        <rFont val="Calibri"/>
        <family val="2"/>
      </rPr>
      <t>MANDATORY</t>
    </r>
    <r>
      <rPr>
        <sz val="11"/>
        <color theme="1"/>
        <rFont val="Calibri"/>
        <family val="2"/>
      </rPr>
      <t xml:space="preserve"> to perform additional laboratory tests (page 3 = capillary rise) or mix the soil </t>
    </r>
  </si>
  <si>
    <t>with clay with a% defining (3 to X%).</t>
  </si>
  <si>
    <r>
      <t xml:space="preserve">The results will be sent by the laboratory to </t>
    </r>
    <r>
      <rPr>
        <sz val="11"/>
        <color indexed="62"/>
        <rFont val="Calibri"/>
        <family val="2"/>
      </rPr>
      <t xml:space="preserve">labo@rocamix.com </t>
    </r>
  </si>
  <si>
    <t>that is to say to follow the tests of laboratory (8) = CBR) and (9) = capillary ascension)</t>
  </si>
  <si>
    <t>add a % clay in the soil to be treated, to get to develop a better reaction with the</t>
  </si>
  <si>
    <r>
      <rPr>
        <b/>
        <sz val="12"/>
        <color indexed="10"/>
        <rFont val="Calibri"/>
        <family val="2"/>
      </rPr>
      <t xml:space="preserve">MANDATORY Fill </t>
    </r>
    <r>
      <rPr>
        <sz val="11"/>
        <color theme="1"/>
        <rFont val="Calibri"/>
        <family val="2"/>
      </rPr>
      <t xml:space="preserve">the  pages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</si>
</sst>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sz val="36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24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5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2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sz val="10"/>
      <color rgb="FFC000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36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sz val="24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5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/>
      <top style="dashed"/>
      <bottom/>
    </border>
    <border>
      <left style="thin"/>
      <right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ck"/>
      <top/>
      <bottom style="thin"/>
    </border>
    <border>
      <left/>
      <right style="dashed"/>
      <top/>
      <bottom style="thin"/>
    </border>
    <border>
      <left style="dashed"/>
      <right style="dashed"/>
      <top/>
      <bottom style="thin"/>
    </border>
    <border>
      <left style="dashed"/>
      <right/>
      <top/>
      <bottom style="thin"/>
    </border>
    <border>
      <left style="dashed"/>
      <right/>
      <top style="thin"/>
      <bottom style="thin"/>
    </border>
    <border>
      <left style="thick"/>
      <right/>
      <top/>
      <bottom/>
    </border>
    <border>
      <left style="thick"/>
      <right/>
      <top style="thin"/>
      <bottom/>
    </border>
    <border>
      <left style="thick"/>
      <right style="thick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ck"/>
      <right style="thick"/>
      <top style="thick"/>
      <bottom style="thick"/>
    </border>
    <border>
      <left/>
      <right style="dashed"/>
      <top style="thick"/>
      <bottom style="thick"/>
    </border>
    <border>
      <left style="dashed"/>
      <right style="dashed"/>
      <top style="thick"/>
      <bottom style="thick"/>
    </border>
    <border>
      <left style="dashed"/>
      <right/>
      <top style="thick"/>
      <bottom style="thick"/>
    </border>
    <border>
      <left style="dashed"/>
      <right/>
      <top/>
      <bottom style="dashed"/>
    </border>
    <border>
      <left/>
      <right/>
      <top/>
      <bottom style="dashed"/>
    </border>
    <border>
      <left/>
      <right/>
      <top style="dashed"/>
      <bottom/>
    </border>
    <border>
      <left/>
      <right style="dashed"/>
      <top style="dashed"/>
      <bottom/>
    </border>
    <border>
      <left/>
      <right style="dashed"/>
      <top/>
      <bottom/>
    </border>
    <border>
      <left style="dashed"/>
      <right/>
      <top/>
      <bottom/>
    </border>
    <border>
      <left/>
      <right style="dashed"/>
      <top/>
      <bottom style="dashed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dashed"/>
      <right style="thin"/>
      <top/>
      <bottom/>
    </border>
    <border>
      <left style="thin"/>
      <right/>
      <top style="thick"/>
      <bottom style="thick"/>
    </border>
    <border>
      <left style="thin"/>
      <right/>
      <top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/>
      <right style="thin"/>
      <top/>
      <bottom style="dashed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ck">
        <color rgb="FFC00000"/>
      </left>
      <right style="thick">
        <color rgb="FFC00000"/>
      </right>
      <top style="thick">
        <color rgb="FFC00000"/>
      </top>
      <bottom style="medium"/>
    </border>
    <border>
      <left style="thick">
        <color rgb="FFC00000"/>
      </left>
      <right style="thick">
        <color rgb="FFC00000"/>
      </right>
      <top/>
      <bottom style="thin"/>
    </border>
    <border>
      <left style="thick">
        <color rgb="FFC00000"/>
      </left>
      <right style="thick">
        <color rgb="FFC00000"/>
      </right>
      <top/>
      <bottom/>
    </border>
    <border>
      <left style="thick">
        <color rgb="FFC00000"/>
      </left>
      <right style="thick">
        <color rgb="FFC00000"/>
      </right>
      <top/>
      <bottom style="thick">
        <color rgb="FFC00000"/>
      </bottom>
    </border>
    <border>
      <left style="thin"/>
      <right/>
      <top style="medium"/>
      <bottom style="dashDotDot"/>
    </border>
    <border>
      <left style="thin"/>
      <right style="thin"/>
      <top style="medium"/>
      <bottom style="dashDotDot"/>
    </border>
    <border>
      <left/>
      <right/>
      <top style="medium"/>
      <bottom style="dashDotDot"/>
    </border>
    <border>
      <left style="thick"/>
      <right/>
      <top/>
      <bottom style="thick"/>
    </border>
    <border>
      <left style="thin"/>
      <right style="thin"/>
      <top style="thin"/>
      <bottom/>
    </border>
    <border>
      <left/>
      <right style="dashed"/>
      <top style="thin"/>
      <bottom style="thin"/>
    </border>
    <border>
      <left style="dashed"/>
      <right style="dashed"/>
      <top style="thin"/>
      <bottom style="thin"/>
    </border>
    <border>
      <left/>
      <right/>
      <top style="thin"/>
      <bottom style="thin"/>
    </border>
    <border>
      <left style="thick">
        <color rgb="FFC00000"/>
      </left>
      <right style="thick">
        <color rgb="FFC00000"/>
      </right>
      <top style="thin"/>
      <bottom style="thin"/>
    </border>
    <border>
      <left style="thick">
        <color rgb="FFC00000"/>
      </left>
      <right style="thick">
        <color rgb="FFC00000"/>
      </right>
      <top style="thin"/>
      <bottom style="thick">
        <color rgb="FFC00000"/>
      </bottom>
    </border>
    <border>
      <left style="thick">
        <color rgb="FFC00000"/>
      </left>
      <right style="thick">
        <color rgb="FFC00000"/>
      </right>
      <top style="thick">
        <color rgb="FFC00000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/>
      <right style="thin"/>
      <top style="thin"/>
      <bottom style="thin"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64" fillId="33" borderId="10" xfId="0" applyFont="1" applyFill="1" applyBorder="1" applyAlignment="1" applyProtection="1">
      <alignment/>
      <protection locked="0"/>
    </xf>
    <xf numFmtId="0" fontId="69" fillId="33" borderId="11" xfId="0" applyFont="1" applyFill="1" applyBorder="1" applyAlignment="1" applyProtection="1">
      <alignment vertical="center"/>
      <protection locked="0"/>
    </xf>
    <xf numFmtId="164" fontId="69" fillId="33" borderId="12" xfId="55" applyNumberFormat="1" applyFont="1" applyFill="1" applyBorder="1" applyAlignment="1" applyProtection="1">
      <alignment horizontal="center" vertical="center"/>
      <protection locked="0"/>
    </xf>
    <xf numFmtId="164" fontId="69" fillId="33" borderId="13" xfId="55" applyNumberFormat="1" applyFont="1" applyFill="1" applyBorder="1" applyAlignment="1" applyProtection="1">
      <alignment horizontal="center" vertical="center"/>
      <protection locked="0"/>
    </xf>
    <xf numFmtId="0" fontId="70" fillId="33" borderId="14" xfId="0" applyFont="1" applyFill="1" applyBorder="1" applyAlignment="1" applyProtection="1">
      <alignment horizontal="center" vertical="center"/>
      <protection locked="0"/>
    </xf>
    <xf numFmtId="165" fontId="69" fillId="33" borderId="15" xfId="0" applyNumberFormat="1" applyFont="1" applyFill="1" applyBorder="1" applyAlignment="1" applyProtection="1">
      <alignment horizontal="center" vertical="center"/>
      <protection locked="0"/>
    </xf>
    <xf numFmtId="165" fontId="69" fillId="33" borderId="16" xfId="0" applyNumberFormat="1" applyFont="1" applyFill="1" applyBorder="1" applyAlignment="1" applyProtection="1">
      <alignment horizontal="center" vertical="center"/>
      <protection locked="0"/>
    </xf>
    <xf numFmtId="165" fontId="69" fillId="33" borderId="15" xfId="0" applyNumberFormat="1" applyFont="1" applyFill="1" applyBorder="1" applyAlignment="1" applyProtection="1">
      <alignment horizontal="center"/>
      <protection locked="0"/>
    </xf>
    <xf numFmtId="165" fontId="69" fillId="33" borderId="16" xfId="0" applyNumberFormat="1" applyFont="1" applyFill="1" applyBorder="1" applyAlignment="1" applyProtection="1">
      <alignment horizontal="center"/>
      <protection locked="0"/>
    </xf>
    <xf numFmtId="1" fontId="71" fillId="33" borderId="17" xfId="0" applyNumberFormat="1" applyFont="1" applyFill="1" applyBorder="1" applyAlignment="1" applyProtection="1">
      <alignment horizontal="center" vertical="center"/>
      <protection locked="0"/>
    </xf>
    <xf numFmtId="1" fontId="71" fillId="33" borderId="18" xfId="0" applyNumberFormat="1" applyFont="1" applyFill="1" applyBorder="1" applyAlignment="1" applyProtection="1">
      <alignment horizontal="center" vertical="center"/>
      <protection locked="0"/>
    </xf>
    <xf numFmtId="1" fontId="71" fillId="33" borderId="19" xfId="0" applyNumberFormat="1" applyFont="1" applyFill="1" applyBorder="1" applyAlignment="1" applyProtection="1">
      <alignment horizontal="center" vertical="center"/>
      <protection locked="0"/>
    </xf>
    <xf numFmtId="1" fontId="71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8" fillId="0" borderId="2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72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Border="1" applyAlignment="1" applyProtection="1">
      <alignment horizontal="center" vertical="center"/>
      <protection/>
    </xf>
    <xf numFmtId="2" fontId="72" fillId="34" borderId="22" xfId="0" applyNumberFormat="1" applyFont="1" applyFill="1" applyBorder="1" applyAlignment="1" applyProtection="1">
      <alignment horizontal="center" vertical="center"/>
      <protection/>
    </xf>
    <xf numFmtId="2" fontId="0" fillId="34" borderId="0" xfId="0" applyNumberFormat="1" applyFont="1" applyFill="1" applyBorder="1" applyAlignment="1" applyProtection="1">
      <alignment horizontal="center" vertical="center"/>
      <protection/>
    </xf>
    <xf numFmtId="164" fontId="72" fillId="34" borderId="22" xfId="55" applyNumberFormat="1" applyFont="1" applyFill="1" applyBorder="1" applyAlignment="1" applyProtection="1">
      <alignment horizontal="center" vertical="center"/>
      <protection/>
    </xf>
    <xf numFmtId="164" fontId="0" fillId="34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4" fontId="32" fillId="4" borderId="23" xfId="55" applyNumberFormat="1" applyFont="1" applyFill="1" applyBorder="1" applyAlignment="1" applyProtection="1">
      <alignment horizontal="center" vertical="center"/>
      <protection/>
    </xf>
    <xf numFmtId="164" fontId="32" fillId="11" borderId="24" xfId="55" applyNumberFormat="1" applyFont="1" applyFill="1" applyBorder="1" applyAlignment="1" applyProtection="1">
      <alignment horizontal="center" vertical="center"/>
      <protection/>
    </xf>
    <xf numFmtId="164" fontId="32" fillId="17" borderId="22" xfId="55" applyNumberFormat="1" applyFont="1" applyFill="1" applyBorder="1" applyAlignment="1" applyProtection="1">
      <alignment horizontal="center" vertical="center"/>
      <protection/>
    </xf>
    <xf numFmtId="164" fontId="32" fillId="34" borderId="22" xfId="55" applyNumberFormat="1" applyFont="1" applyFill="1" applyBorder="1" applyAlignment="1" applyProtection="1">
      <alignment vertical="center"/>
      <protection/>
    </xf>
    <xf numFmtId="164" fontId="32" fillId="34" borderId="0" xfId="55" applyNumberFormat="1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73" fillId="0" borderId="14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68" fillId="34" borderId="0" xfId="0" applyFont="1" applyFill="1" applyBorder="1" applyAlignment="1" applyProtection="1">
      <alignment horizontal="center" vertical="center"/>
      <protection/>
    </xf>
    <xf numFmtId="9" fontId="68" fillId="34" borderId="0" xfId="55" applyFont="1" applyFill="1" applyBorder="1" applyAlignment="1" applyProtection="1">
      <alignment horizontal="center" vertical="center"/>
      <protection/>
    </xf>
    <xf numFmtId="1" fontId="68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68" fillId="34" borderId="26" xfId="0" applyFont="1" applyFill="1" applyBorder="1" applyAlignment="1" applyProtection="1">
      <alignment vertical="center"/>
      <protection/>
    </xf>
    <xf numFmtId="0" fontId="0" fillId="34" borderId="26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68" fillId="3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68" fillId="34" borderId="27" xfId="0" applyFont="1" applyFill="1" applyBorder="1" applyAlignment="1" applyProtection="1">
      <alignment vertical="center"/>
      <protection/>
    </xf>
    <xf numFmtId="0" fontId="0" fillId="34" borderId="27" xfId="0" applyFill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74" fillId="34" borderId="0" xfId="0" applyFont="1" applyFill="1" applyBorder="1" applyAlignment="1" applyProtection="1">
      <alignment vertical="center"/>
      <protection/>
    </xf>
    <xf numFmtId="0" fontId="72" fillId="34" borderId="0" xfId="0" applyFont="1" applyFill="1" applyBorder="1" applyAlignment="1" applyProtection="1">
      <alignment horizontal="right" vertical="center"/>
      <protection/>
    </xf>
    <xf numFmtId="0" fontId="68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75" fillId="35" borderId="16" xfId="0" applyFont="1" applyFill="1" applyBorder="1" applyAlignment="1" applyProtection="1">
      <alignment horizontal="center" vertical="center"/>
      <protection/>
    </xf>
    <xf numFmtId="0" fontId="72" fillId="35" borderId="15" xfId="0" applyFont="1" applyFill="1" applyBorder="1" applyAlignment="1" applyProtection="1">
      <alignment horizontal="center"/>
      <protection/>
    </xf>
    <xf numFmtId="9" fontId="0" fillId="0" borderId="0" xfId="55" applyFont="1" applyBorder="1" applyAlignment="1" applyProtection="1">
      <alignment horizontal="center"/>
      <protection/>
    </xf>
    <xf numFmtId="9" fontId="0" fillId="0" borderId="15" xfId="55" applyFont="1" applyBorder="1" applyAlignment="1" applyProtection="1">
      <alignment horizontal="center"/>
      <protection/>
    </xf>
    <xf numFmtId="9" fontId="0" fillId="0" borderId="16" xfId="55" applyFont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2" fontId="68" fillId="34" borderId="0" xfId="55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8" fillId="0" borderId="28" xfId="0" applyFont="1" applyBorder="1" applyAlignment="1" applyProtection="1">
      <alignment horizontal="center" vertical="center"/>
      <protection/>
    </xf>
    <xf numFmtId="0" fontId="68" fillId="0" borderId="29" xfId="0" applyFont="1" applyBorder="1" applyAlignment="1" applyProtection="1">
      <alignment horizontal="center" vertical="center"/>
      <protection/>
    </xf>
    <xf numFmtId="0" fontId="68" fillId="0" borderId="30" xfId="0" applyFont="1" applyBorder="1" applyAlignment="1" applyProtection="1">
      <alignment horizontal="center" vertical="center"/>
      <protection/>
    </xf>
    <xf numFmtId="0" fontId="68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1" fontId="76" fillId="0" borderId="0" xfId="0" applyNumberFormat="1" applyFont="1" applyBorder="1" applyAlignment="1" applyProtection="1">
      <alignment horizontal="center" vertical="center"/>
      <protection/>
    </xf>
    <xf numFmtId="1" fontId="75" fillId="0" borderId="0" xfId="0" applyNumberFormat="1" applyFont="1" applyBorder="1" applyAlignment="1" applyProtection="1">
      <alignment horizontal="center" vertical="center"/>
      <protection/>
    </xf>
    <xf numFmtId="0" fontId="64" fillId="0" borderId="33" xfId="0" applyFont="1" applyBorder="1" applyAlignment="1" applyProtection="1">
      <alignment horizontal="center"/>
      <protection/>
    </xf>
    <xf numFmtId="0" fontId="0" fillId="34" borderId="34" xfId="0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77" fillId="0" borderId="36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9" fontId="0" fillId="34" borderId="39" xfId="55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/>
      <protection/>
    </xf>
    <xf numFmtId="9" fontId="0" fillId="0" borderId="40" xfId="55" applyFont="1" applyBorder="1" applyAlignment="1" applyProtection="1">
      <alignment horizontal="center"/>
      <protection/>
    </xf>
    <xf numFmtId="0" fontId="64" fillId="35" borderId="41" xfId="0" applyFont="1" applyFill="1" applyBorder="1" applyAlignment="1" applyProtection="1">
      <alignment/>
      <protection/>
    </xf>
    <xf numFmtId="0" fontId="64" fillId="35" borderId="41" xfId="0" applyFont="1" applyFill="1" applyBorder="1" applyAlignment="1" applyProtection="1">
      <alignment horizontal="center"/>
      <protection/>
    </xf>
    <xf numFmtId="0" fontId="64" fillId="35" borderId="16" xfId="0" applyFont="1" applyFill="1" applyBorder="1" applyAlignment="1" applyProtection="1">
      <alignment horizontal="center"/>
      <protection/>
    </xf>
    <xf numFmtId="0" fontId="64" fillId="35" borderId="42" xfId="0" applyFont="1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 horizontal="center" vertical="center"/>
      <protection/>
    </xf>
    <xf numFmtId="0" fontId="68" fillId="7" borderId="43" xfId="0" applyFont="1" applyFill="1" applyBorder="1" applyAlignment="1" applyProtection="1">
      <alignment horizontal="center" vertical="center"/>
      <protection/>
    </xf>
    <xf numFmtId="0" fontId="64" fillId="35" borderId="44" xfId="0" applyFont="1" applyFill="1" applyBorder="1" applyAlignment="1" applyProtection="1">
      <alignment horizontal="center"/>
      <protection/>
    </xf>
    <xf numFmtId="0" fontId="74" fillId="34" borderId="0" xfId="0" applyFont="1" applyFill="1" applyBorder="1" applyAlignment="1" applyProtection="1">
      <alignment/>
      <protection/>
    </xf>
    <xf numFmtId="10" fontId="72" fillId="0" borderId="0" xfId="55" applyNumberFormat="1" applyFont="1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34" borderId="46" xfId="0" applyFill="1" applyBorder="1" applyAlignment="1" applyProtection="1">
      <alignment/>
      <protection/>
    </xf>
    <xf numFmtId="0" fontId="68" fillId="34" borderId="46" xfId="0" applyFont="1" applyFill="1" applyBorder="1" applyAlignment="1" applyProtection="1">
      <alignment/>
      <protection/>
    </xf>
    <xf numFmtId="0" fontId="75" fillId="0" borderId="47" xfId="0" applyFont="1" applyBorder="1" applyAlignment="1" applyProtection="1">
      <alignment horizontal="right"/>
      <protection/>
    </xf>
    <xf numFmtId="0" fontId="0" fillId="0" borderId="48" xfId="0" applyBorder="1" applyAlignment="1" applyProtection="1">
      <alignment/>
      <protection/>
    </xf>
    <xf numFmtId="0" fontId="78" fillId="0" borderId="25" xfId="0" applyFont="1" applyBorder="1" applyAlignment="1" applyProtection="1">
      <alignment horizontal="right"/>
      <protection/>
    </xf>
    <xf numFmtId="0" fontId="79" fillId="0" borderId="25" xfId="0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0" fontId="80" fillId="0" borderId="25" xfId="0" applyFont="1" applyBorder="1" applyAlignment="1" applyProtection="1">
      <alignment horizontal="right"/>
      <protection/>
    </xf>
    <xf numFmtId="0" fontId="0" fillId="37" borderId="0" xfId="0" applyFill="1" applyBorder="1" applyAlignment="1" applyProtection="1">
      <alignment/>
      <protection/>
    </xf>
    <xf numFmtId="0" fontId="0" fillId="37" borderId="25" xfId="0" applyFill="1" applyBorder="1" applyAlignment="1" applyProtection="1">
      <alignment horizontal="right"/>
      <protection/>
    </xf>
    <xf numFmtId="0" fontId="74" fillId="0" borderId="49" xfId="0" applyFont="1" applyBorder="1" applyAlignment="1" applyProtection="1">
      <alignment horizontal="right"/>
      <protection/>
    </xf>
    <xf numFmtId="0" fontId="68" fillId="4" borderId="48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68" fillId="4" borderId="48" xfId="0" applyFon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81" fillId="4" borderId="50" xfId="0" applyFont="1" applyFill="1" applyBorder="1" applyAlignment="1" applyProtection="1">
      <alignment horizontal="center" vertical="center"/>
      <protection/>
    </xf>
    <xf numFmtId="0" fontId="68" fillId="4" borderId="0" xfId="0" applyFont="1" applyFill="1" applyBorder="1" applyAlignment="1" applyProtection="1">
      <alignment vertical="center"/>
      <protection/>
    </xf>
    <xf numFmtId="0" fontId="0" fillId="38" borderId="0" xfId="0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2" fontId="0" fillId="34" borderId="25" xfId="0" applyNumberFormat="1" applyFont="1" applyFill="1" applyBorder="1" applyAlignment="1" applyProtection="1">
      <alignment horizontal="center" vertical="center"/>
      <protection/>
    </xf>
    <xf numFmtId="164" fontId="0" fillId="34" borderId="25" xfId="55" applyNumberFormat="1" applyFont="1" applyFill="1" applyBorder="1" applyAlignment="1" applyProtection="1">
      <alignment horizontal="center" vertical="center"/>
      <protection/>
    </xf>
    <xf numFmtId="164" fontId="32" fillId="34" borderId="25" xfId="55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8" fillId="34" borderId="25" xfId="0" applyFont="1" applyFill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0" fillId="34" borderId="48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0" fontId="68" fillId="34" borderId="48" xfId="0" applyFont="1" applyFill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82" fillId="34" borderId="0" xfId="0" applyFont="1" applyFill="1" applyBorder="1" applyAlignment="1" applyProtection="1">
      <alignment horizontal="right" vertical="center"/>
      <protection/>
    </xf>
    <xf numFmtId="0" fontId="72" fillId="34" borderId="0" xfId="0" applyFont="1" applyFill="1" applyBorder="1" applyAlignment="1" applyProtection="1">
      <alignment horizontal="right"/>
      <protection/>
    </xf>
    <xf numFmtId="0" fontId="0" fillId="0" borderId="51" xfId="0" applyBorder="1" applyAlignment="1" applyProtection="1">
      <alignment vertical="center"/>
      <protection/>
    </xf>
    <xf numFmtId="0" fontId="0" fillId="0" borderId="52" xfId="0" applyBorder="1" applyAlignment="1" applyProtection="1">
      <alignment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34" borderId="53" xfId="0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/>
      <protection/>
    </xf>
    <xf numFmtId="0" fontId="0" fillId="34" borderId="48" xfId="0" applyFont="1" applyFill="1" applyBorder="1" applyAlignment="1" applyProtection="1">
      <alignment vertical="center"/>
      <protection/>
    </xf>
    <xf numFmtId="0" fontId="74" fillId="34" borderId="48" xfId="0" applyFont="1" applyFill="1" applyBorder="1" applyAlignment="1" applyProtection="1">
      <alignment vertical="center"/>
      <protection/>
    </xf>
    <xf numFmtId="9" fontId="0" fillId="0" borderId="55" xfId="55" applyFont="1" applyBorder="1" applyAlignment="1" applyProtection="1">
      <alignment horizontal="center" vertical="center"/>
      <protection/>
    </xf>
    <xf numFmtId="0" fontId="0" fillId="35" borderId="48" xfId="0" applyFont="1" applyFill="1" applyBorder="1" applyAlignment="1" applyProtection="1">
      <alignment vertical="center"/>
      <protection/>
    </xf>
    <xf numFmtId="0" fontId="0" fillId="35" borderId="25" xfId="0" applyFill="1" applyBorder="1" applyAlignment="1" applyProtection="1">
      <alignment/>
      <protection/>
    </xf>
    <xf numFmtId="0" fontId="68" fillId="34" borderId="48" xfId="0" applyFont="1" applyFill="1" applyBorder="1" applyAlignment="1" applyProtection="1">
      <alignment horizontal="left" vertical="center"/>
      <protection/>
    </xf>
    <xf numFmtId="0" fontId="0" fillId="34" borderId="48" xfId="0" applyFont="1" applyFill="1" applyBorder="1" applyAlignment="1" applyProtection="1">
      <alignment horizontal="left" vertical="center"/>
      <protection/>
    </xf>
    <xf numFmtId="0" fontId="74" fillId="34" borderId="48" xfId="0" applyFont="1" applyFill="1" applyBorder="1" applyAlignment="1" applyProtection="1">
      <alignment horizontal="left" vertical="center"/>
      <protection/>
    </xf>
    <xf numFmtId="0" fontId="83" fillId="34" borderId="48" xfId="0" applyFont="1" applyFill="1" applyBorder="1" applyAlignment="1" applyProtection="1">
      <alignment vertical="center"/>
      <protection/>
    </xf>
    <xf numFmtId="2" fontId="68" fillId="34" borderId="25" xfId="55" applyNumberFormat="1" applyFont="1" applyFill="1" applyBorder="1" applyAlignment="1" applyProtection="1">
      <alignment horizontal="center" vertical="center"/>
      <protection/>
    </xf>
    <xf numFmtId="0" fontId="74" fillId="0" borderId="25" xfId="0" applyFont="1" applyBorder="1" applyAlignment="1" applyProtection="1">
      <alignment horizontal="right"/>
      <protection/>
    </xf>
    <xf numFmtId="0" fontId="6" fillId="34" borderId="25" xfId="0" applyFont="1" applyFill="1" applyBorder="1" applyAlignment="1" applyProtection="1">
      <alignment vertical="center"/>
      <protection/>
    </xf>
    <xf numFmtId="0" fontId="84" fillId="0" borderId="56" xfId="0" applyFont="1" applyBorder="1" applyAlignment="1" applyProtection="1">
      <alignment horizontal="center"/>
      <protection/>
    </xf>
    <xf numFmtId="0" fontId="68" fillId="0" borderId="57" xfId="0" applyFont="1" applyBorder="1" applyAlignment="1" applyProtection="1">
      <alignment horizontal="right" vertical="center"/>
      <protection/>
    </xf>
    <xf numFmtId="0" fontId="64" fillId="0" borderId="42" xfId="0" applyFont="1" applyBorder="1" applyAlignment="1" applyProtection="1">
      <alignment vertical="center"/>
      <protection/>
    </xf>
    <xf numFmtId="0" fontId="72" fillId="0" borderId="11" xfId="0" applyFont="1" applyBorder="1" applyAlignment="1" applyProtection="1">
      <alignment horizontal="right" vertical="center"/>
      <protection/>
    </xf>
    <xf numFmtId="0" fontId="72" fillId="0" borderId="48" xfId="0" applyFont="1" applyBorder="1" applyAlignment="1" applyProtection="1">
      <alignment horizontal="right" vertical="center"/>
      <protection/>
    </xf>
    <xf numFmtId="0" fontId="68" fillId="36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/>
      <protection/>
    </xf>
    <xf numFmtId="0" fontId="64" fillId="0" borderId="58" xfId="0" applyFont="1" applyBorder="1" applyAlignment="1" applyProtection="1">
      <alignment horizontal="left"/>
      <protection/>
    </xf>
    <xf numFmtId="0" fontId="64" fillId="33" borderId="59" xfId="0" applyFont="1" applyFill="1" applyBorder="1" applyAlignment="1" applyProtection="1">
      <alignment/>
      <protection locked="0"/>
    </xf>
    <xf numFmtId="0" fontId="0" fillId="0" borderId="60" xfId="0" applyBorder="1" applyAlignment="1" applyProtection="1">
      <alignment/>
      <protection/>
    </xf>
    <xf numFmtId="0" fontId="77" fillId="0" borderId="48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73" fillId="0" borderId="0" xfId="0" applyFont="1" applyBorder="1" applyAlignment="1" applyProtection="1">
      <alignment horizontal="right" vertical="top"/>
      <protection/>
    </xf>
    <xf numFmtId="0" fontId="73" fillId="34" borderId="0" xfId="0" applyFont="1" applyFill="1" applyBorder="1" applyAlignment="1" applyProtection="1">
      <alignment horizontal="right" vertical="center"/>
      <protection/>
    </xf>
    <xf numFmtId="0" fontId="84" fillId="7" borderId="62" xfId="0" applyFont="1" applyFill="1" applyBorder="1" applyAlignment="1" applyProtection="1">
      <alignment horizontal="center"/>
      <protection/>
    </xf>
    <xf numFmtId="0" fontId="85" fillId="0" borderId="42" xfId="0" applyFont="1" applyBorder="1" applyAlignment="1" applyProtection="1">
      <alignment vertical="center"/>
      <protection/>
    </xf>
    <xf numFmtId="0" fontId="84" fillId="34" borderId="48" xfId="0" applyFont="1" applyFill="1" applyBorder="1" applyAlignment="1" applyProtection="1">
      <alignment/>
      <protection/>
    </xf>
    <xf numFmtId="0" fontId="86" fillId="0" borderId="48" xfId="0" applyFont="1" applyBorder="1" applyAlignment="1" applyProtection="1">
      <alignment vertical="center"/>
      <protection/>
    </xf>
    <xf numFmtId="0" fontId="86" fillId="34" borderId="48" xfId="0" applyFont="1" applyFill="1" applyBorder="1" applyAlignment="1" applyProtection="1">
      <alignment/>
      <protection/>
    </xf>
    <xf numFmtId="9" fontId="70" fillId="34" borderId="0" xfId="55" applyFont="1" applyFill="1" applyBorder="1" applyAlignment="1" applyProtection="1">
      <alignment horizontal="center" vertical="center"/>
      <protection locked="0"/>
    </xf>
    <xf numFmtId="0" fontId="87" fillId="7" borderId="63" xfId="0" applyFont="1" applyFill="1" applyBorder="1" applyAlignment="1" applyProtection="1">
      <alignment horizontal="center" vertical="center"/>
      <protection/>
    </xf>
    <xf numFmtId="0" fontId="88" fillId="7" borderId="41" xfId="0" applyFont="1" applyFill="1" applyBorder="1" applyAlignment="1" applyProtection="1">
      <alignment vertical="center"/>
      <protection/>
    </xf>
    <xf numFmtId="0" fontId="0" fillId="7" borderId="41" xfId="0" applyFill="1" applyBorder="1" applyAlignment="1" applyProtection="1">
      <alignment horizontal="center" vertical="center"/>
      <protection/>
    </xf>
    <xf numFmtId="0" fontId="89" fillId="35" borderId="48" xfId="0" applyFont="1" applyFill="1" applyBorder="1" applyAlignment="1" applyProtection="1">
      <alignment vertical="center"/>
      <protection/>
    </xf>
    <xf numFmtId="0" fontId="90" fillId="34" borderId="64" xfId="0" applyFont="1" applyFill="1" applyBorder="1" applyAlignment="1" applyProtection="1">
      <alignment vertical="center"/>
      <protection/>
    </xf>
    <xf numFmtId="165" fontId="68" fillId="34" borderId="65" xfId="0" applyNumberFormat="1" applyFont="1" applyFill="1" applyBorder="1" applyAlignment="1" applyProtection="1">
      <alignment horizontal="center" vertical="center"/>
      <protection/>
    </xf>
    <xf numFmtId="165" fontId="91" fillId="35" borderId="65" xfId="0" applyNumberFormat="1" applyFont="1" applyFill="1" applyBorder="1" applyAlignment="1" applyProtection="1">
      <alignment vertical="center"/>
      <protection/>
    </xf>
    <xf numFmtId="165" fontId="92" fillId="39" borderId="66" xfId="0" applyNumberFormat="1" applyFont="1" applyFill="1" applyBorder="1" applyAlignment="1" applyProtection="1">
      <alignment horizontal="center" vertical="center"/>
      <protection/>
    </xf>
    <xf numFmtId="165" fontId="69" fillId="39" borderId="66" xfId="0" applyNumberFormat="1" applyFont="1" applyFill="1" applyBorder="1" applyAlignment="1" applyProtection="1">
      <alignment horizontal="center" vertical="center"/>
      <protection/>
    </xf>
    <xf numFmtId="165" fontId="69" fillId="39" borderId="67" xfId="0" applyNumberFormat="1" applyFont="1" applyFill="1" applyBorder="1" applyAlignment="1" applyProtection="1">
      <alignment horizontal="center" vertical="center"/>
      <protection/>
    </xf>
    <xf numFmtId="0" fontId="84" fillId="0" borderId="21" xfId="0" applyFont="1" applyBorder="1" applyAlignment="1" applyProtection="1">
      <alignment vertical="center"/>
      <protection/>
    </xf>
    <xf numFmtId="0" fontId="68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89" fillId="35" borderId="68" xfId="0" applyFont="1" applyFill="1" applyBorder="1" applyAlignment="1" applyProtection="1">
      <alignment horizontal="left" vertical="center"/>
      <protection/>
    </xf>
    <xf numFmtId="0" fontId="75" fillId="35" borderId="69" xfId="0" applyFont="1" applyFill="1" applyBorder="1" applyAlignment="1" applyProtection="1">
      <alignment horizontal="center"/>
      <protection/>
    </xf>
    <xf numFmtId="0" fontId="75" fillId="35" borderId="70" xfId="0" applyFont="1" applyFill="1" applyBorder="1" applyAlignment="1" applyProtection="1">
      <alignment horizontal="center"/>
      <protection/>
    </xf>
    <xf numFmtId="0" fontId="72" fillId="35" borderId="69" xfId="0" applyFont="1" applyFill="1" applyBorder="1" applyAlignment="1" applyProtection="1">
      <alignment horizontal="center" vertical="center"/>
      <protection/>
    </xf>
    <xf numFmtId="0" fontId="77" fillId="0" borderId="71" xfId="0" applyFont="1" applyBorder="1" applyAlignment="1" applyProtection="1">
      <alignment vertical="center"/>
      <protection/>
    </xf>
    <xf numFmtId="0" fontId="77" fillId="0" borderId="48" xfId="0" applyFont="1" applyBorder="1" applyAlignment="1" applyProtection="1">
      <alignment/>
      <protection/>
    </xf>
    <xf numFmtId="0" fontId="68" fillId="34" borderId="48" xfId="0" applyFont="1" applyFill="1" applyBorder="1" applyAlignment="1">
      <alignment vertical="center"/>
    </xf>
    <xf numFmtId="0" fontId="93" fillId="34" borderId="0" xfId="0" applyFont="1" applyFill="1" applyBorder="1" applyAlignment="1" applyProtection="1">
      <alignment vertical="center"/>
      <protection/>
    </xf>
    <xf numFmtId="0" fontId="82" fillId="34" borderId="48" xfId="0" applyFont="1" applyFill="1" applyBorder="1" applyAlignment="1" applyProtection="1">
      <alignment vertical="center"/>
      <protection/>
    </xf>
    <xf numFmtId="10" fontId="70" fillId="33" borderId="14" xfId="55" applyNumberFormat="1" applyFont="1" applyFill="1" applyBorder="1" applyAlignment="1" applyProtection="1">
      <alignment horizontal="center" vertical="center"/>
      <protection locked="0"/>
    </xf>
    <xf numFmtId="10" fontId="70" fillId="33" borderId="72" xfId="55" applyNumberFormat="1" applyFont="1" applyFill="1" applyBorder="1" applyAlignment="1" applyProtection="1">
      <alignment horizontal="center" vertical="center"/>
      <protection locked="0"/>
    </xf>
    <xf numFmtId="10" fontId="92" fillId="39" borderId="66" xfId="55" applyNumberFormat="1" applyFont="1" applyFill="1" applyBorder="1" applyAlignment="1" applyProtection="1">
      <alignment horizontal="center" vertical="center"/>
      <protection locked="0"/>
    </xf>
    <xf numFmtId="1" fontId="72" fillId="0" borderId="73" xfId="0" applyNumberFormat="1" applyFont="1" applyBorder="1" applyAlignment="1" applyProtection="1">
      <alignment horizontal="center" vertical="center"/>
      <protection/>
    </xf>
    <xf numFmtId="1" fontId="71" fillId="33" borderId="13" xfId="0" applyNumberFormat="1" applyFont="1" applyFill="1" applyBorder="1" applyAlignment="1" applyProtection="1">
      <alignment horizontal="center" vertical="center"/>
      <protection locked="0"/>
    </xf>
    <xf numFmtId="1" fontId="71" fillId="33" borderId="73" xfId="0" applyNumberFormat="1" applyFont="1" applyFill="1" applyBorder="1" applyAlignment="1" applyProtection="1">
      <alignment horizontal="center" vertical="center"/>
      <protection locked="0"/>
    </xf>
    <xf numFmtId="1" fontId="71" fillId="33" borderId="74" xfId="0" applyNumberFormat="1" applyFont="1" applyFill="1" applyBorder="1" applyAlignment="1" applyProtection="1">
      <alignment horizontal="center" vertical="center"/>
      <protection locked="0"/>
    </xf>
    <xf numFmtId="1" fontId="71" fillId="33" borderId="21" xfId="0" applyNumberFormat="1" applyFont="1" applyFill="1" applyBorder="1" applyAlignment="1" applyProtection="1">
      <alignment horizontal="center" vertical="center"/>
      <protection locked="0"/>
    </xf>
    <xf numFmtId="1" fontId="71" fillId="33" borderId="65" xfId="0" applyNumberFormat="1" applyFont="1" applyFill="1" applyBorder="1" applyAlignment="1" applyProtection="1">
      <alignment horizontal="center" vertical="center"/>
      <protection locked="0"/>
    </xf>
    <xf numFmtId="10" fontId="72" fillId="0" borderId="47" xfId="55" applyNumberFormat="1" applyFont="1" applyBorder="1" applyAlignment="1" applyProtection="1">
      <alignment horizontal="center"/>
      <protection/>
    </xf>
    <xf numFmtId="1" fontId="72" fillId="0" borderId="75" xfId="0" applyNumberFormat="1" applyFont="1" applyBorder="1" applyAlignment="1" applyProtection="1">
      <alignment horizontal="center" vertical="center"/>
      <protection/>
    </xf>
    <xf numFmtId="1" fontId="72" fillId="0" borderId="76" xfId="0" applyNumberFormat="1" applyFont="1" applyBorder="1" applyAlignment="1" applyProtection="1">
      <alignment horizontal="center" vertical="center"/>
      <protection/>
    </xf>
    <xf numFmtId="10" fontId="75" fillId="0" borderId="44" xfId="55" applyNumberFormat="1" applyFont="1" applyFill="1" applyBorder="1" applyAlignment="1" applyProtection="1">
      <alignment horizontal="center" vertical="center"/>
      <protection/>
    </xf>
    <xf numFmtId="1" fontId="71" fillId="33" borderId="76" xfId="0" applyNumberFormat="1" applyFont="1" applyFill="1" applyBorder="1" applyAlignment="1" applyProtection="1">
      <alignment horizontal="center" vertical="center"/>
      <protection locked="0"/>
    </xf>
    <xf numFmtId="10" fontId="75" fillId="0" borderId="44" xfId="55" applyNumberFormat="1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/>
      <protection/>
    </xf>
    <xf numFmtId="1" fontId="72" fillId="0" borderId="77" xfId="0" applyNumberFormat="1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/>
      <protection/>
    </xf>
    <xf numFmtId="1" fontId="76" fillId="40" borderId="13" xfId="0" applyNumberFormat="1" applyFont="1" applyFill="1" applyBorder="1" applyAlignment="1" applyProtection="1">
      <alignment horizontal="center" vertical="center"/>
      <protection/>
    </xf>
    <xf numFmtId="0" fontId="77" fillId="40" borderId="0" xfId="0" applyFont="1" applyFill="1" applyBorder="1" applyAlignment="1" applyProtection="1">
      <alignment horizontal="center" vertical="center"/>
      <protection/>
    </xf>
    <xf numFmtId="0" fontId="84" fillId="0" borderId="25" xfId="0" applyFont="1" applyBorder="1" applyAlignment="1" applyProtection="1">
      <alignment horizontal="center"/>
      <protection/>
    </xf>
    <xf numFmtId="0" fontId="68" fillId="0" borderId="78" xfId="0" applyFont="1" applyBorder="1" applyAlignment="1" applyProtection="1">
      <alignment horizontal="center" vertical="center"/>
      <protection/>
    </xf>
    <xf numFmtId="0" fontId="0" fillId="7" borderId="79" xfId="0" applyFont="1" applyFill="1" applyBorder="1" applyAlignment="1" applyProtection="1">
      <alignment horizontal="center" vertical="center"/>
      <protection/>
    </xf>
    <xf numFmtId="165" fontId="0" fillId="34" borderId="25" xfId="0" applyNumberFormat="1" applyFont="1" applyFill="1" applyBorder="1" applyAlignment="1" applyProtection="1">
      <alignment horizontal="center" vertical="center"/>
      <protection/>
    </xf>
    <xf numFmtId="165" fontId="0" fillId="34" borderId="15" xfId="0" applyNumberFormat="1" applyFont="1" applyFill="1" applyBorder="1" applyAlignment="1" applyProtection="1">
      <alignment horizontal="center"/>
      <protection/>
    </xf>
    <xf numFmtId="165" fontId="0" fillId="0" borderId="15" xfId="0" applyNumberFormat="1" applyFont="1" applyBorder="1" applyAlignment="1" applyProtection="1">
      <alignment horizontal="center"/>
      <protection/>
    </xf>
    <xf numFmtId="165" fontId="69" fillId="33" borderId="25" xfId="0" applyNumberFormat="1" applyFont="1" applyFill="1" applyBorder="1" applyAlignment="1" applyProtection="1">
      <alignment horizontal="center" vertical="center"/>
      <protection locked="0"/>
    </xf>
    <xf numFmtId="9" fontId="0" fillId="0" borderId="72" xfId="55" applyFont="1" applyBorder="1" applyAlignment="1" applyProtection="1">
      <alignment horizontal="center"/>
      <protection/>
    </xf>
    <xf numFmtId="0" fontId="94" fillId="34" borderId="72" xfId="0" applyFont="1" applyFill="1" applyBorder="1" applyAlignment="1" applyProtection="1">
      <alignment horizontal="center" vertical="justify"/>
      <protection/>
    </xf>
    <xf numFmtId="0" fontId="0" fillId="0" borderId="25" xfId="0" applyFont="1" applyBorder="1" applyAlignment="1" applyProtection="1">
      <alignment/>
      <protection/>
    </xf>
    <xf numFmtId="0" fontId="75" fillId="35" borderId="80" xfId="0" applyFont="1" applyFill="1" applyBorder="1" applyAlignment="1" applyProtection="1">
      <alignment horizontal="center" vertical="center"/>
      <protection/>
    </xf>
    <xf numFmtId="0" fontId="94" fillId="40" borderId="15" xfId="0" applyFont="1" applyFill="1" applyBorder="1" applyAlignment="1" applyProtection="1">
      <alignment horizontal="center" vertical="justify"/>
      <protection/>
    </xf>
    <xf numFmtId="0" fontId="82" fillId="35" borderId="70" xfId="0" applyFont="1" applyFill="1" applyBorder="1" applyAlignment="1" applyProtection="1">
      <alignment horizontal="left" vertical="center"/>
      <protection/>
    </xf>
    <xf numFmtId="0" fontId="82" fillId="35" borderId="41" xfId="0" applyFont="1" applyFill="1" applyBorder="1" applyAlignment="1" applyProtection="1">
      <alignment horizontal="left" vertical="center"/>
      <protection/>
    </xf>
    <xf numFmtId="9" fontId="0" fillId="34" borderId="0" xfId="55" applyFont="1" applyFill="1" applyBorder="1" applyAlignment="1" applyProtection="1">
      <alignment horizontal="center" vertical="top"/>
      <protection/>
    </xf>
    <xf numFmtId="9" fontId="0" fillId="0" borderId="0" xfId="55" applyFont="1" applyBorder="1" applyAlignment="1" applyProtection="1">
      <alignment horizontal="center" vertical="top"/>
      <protection/>
    </xf>
    <xf numFmtId="9" fontId="0" fillId="0" borderId="25" xfId="55" applyFont="1" applyBorder="1" applyAlignment="1" applyProtection="1">
      <alignment horizontal="center" vertical="top"/>
      <protection/>
    </xf>
    <xf numFmtId="164" fontId="69" fillId="34" borderId="12" xfId="55" applyNumberFormat="1" applyFont="1" applyFill="1" applyBorder="1" applyAlignment="1" applyProtection="1">
      <alignment horizontal="center" vertical="center"/>
      <protection/>
    </xf>
    <xf numFmtId="43" fontId="70" fillId="33" borderId="14" xfId="49" applyFont="1" applyFill="1" applyBorder="1" applyAlignment="1" applyProtection="1">
      <alignment horizontal="center" vertical="center"/>
      <protection locked="0"/>
    </xf>
    <xf numFmtId="0" fontId="0" fillId="34" borderId="75" xfId="0" applyFill="1" applyBorder="1" applyAlignment="1" applyProtection="1">
      <alignment/>
      <protection/>
    </xf>
    <xf numFmtId="0" fontId="0" fillId="34" borderId="81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75" xfId="0" applyFill="1" applyBorder="1" applyAlignment="1" applyProtection="1">
      <alignment vertical="center"/>
      <protection/>
    </xf>
    <xf numFmtId="0" fontId="0" fillId="34" borderId="81" xfId="0" applyFill="1" applyBorder="1" applyAlignment="1" applyProtection="1">
      <alignment vertical="center"/>
      <protection/>
    </xf>
    <xf numFmtId="0" fontId="51" fillId="41" borderId="0" xfId="0" applyFont="1" applyFill="1" applyBorder="1" applyAlignment="1" applyProtection="1">
      <alignment/>
      <protection/>
    </xf>
    <xf numFmtId="10" fontId="70" fillId="34" borderId="82" xfId="55" applyNumberFormat="1" applyFont="1" applyFill="1" applyBorder="1" applyAlignment="1" applyProtection="1">
      <alignment horizontal="center" vertical="center"/>
      <protection/>
    </xf>
    <xf numFmtId="0" fontId="64" fillId="0" borderId="33" xfId="0" applyFont="1" applyBorder="1" applyAlignment="1" applyProtection="1">
      <alignment horizontal="left"/>
      <protection/>
    </xf>
    <xf numFmtId="0" fontId="64" fillId="0" borderId="61" xfId="0" applyFont="1" applyBorder="1" applyAlignment="1" applyProtection="1">
      <alignment horizontal="left"/>
      <protection/>
    </xf>
    <xf numFmtId="9" fontId="69" fillId="0" borderId="13" xfId="55" applyFont="1" applyBorder="1" applyAlignment="1" applyProtection="1">
      <alignment horizontal="center" vertical="center"/>
      <protection/>
    </xf>
    <xf numFmtId="0" fontId="95" fillId="41" borderId="48" xfId="0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2</xdr:col>
      <xdr:colOff>228600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7150"/>
          <a:ext cx="914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2"/>
  <sheetViews>
    <sheetView showGridLines="0" tabSelected="1" zoomScalePageLayoutView="0" workbookViewId="0" topLeftCell="A38">
      <selection activeCell="F8" sqref="F8"/>
    </sheetView>
  </sheetViews>
  <sheetFormatPr defaultColWidth="11.421875" defaultRowHeight="15"/>
  <cols>
    <col min="1" max="1" width="14.28125" style="14" customWidth="1"/>
    <col min="2" max="8" width="10.421875" style="14" customWidth="1"/>
    <col min="9" max="9" width="11.140625" style="14" customWidth="1"/>
    <col min="10" max="16384" width="11.421875" style="14" customWidth="1"/>
  </cols>
  <sheetData>
    <row r="1" spans="2:9" ht="24" customHeight="1">
      <c r="B1" s="95"/>
      <c r="C1" s="96"/>
      <c r="D1" s="97"/>
      <c r="E1" s="98"/>
      <c r="F1" s="98"/>
      <c r="G1" s="98"/>
      <c r="H1" s="98"/>
      <c r="I1" s="99" t="s">
        <v>70</v>
      </c>
    </row>
    <row r="2" spans="2:9" ht="39" customHeight="1">
      <c r="B2" s="100"/>
      <c r="C2" s="44"/>
      <c r="D2" s="44"/>
      <c r="E2" s="44"/>
      <c r="F2" s="44"/>
      <c r="G2" s="44"/>
      <c r="H2" s="44"/>
      <c r="I2" s="101" t="s">
        <v>10</v>
      </c>
    </row>
    <row r="3" spans="2:9" ht="19.5" customHeight="1">
      <c r="B3" s="100"/>
      <c r="C3" s="44"/>
      <c r="D3" s="44"/>
      <c r="E3" s="44"/>
      <c r="F3" s="44"/>
      <c r="G3" s="44"/>
      <c r="H3" s="44"/>
      <c r="I3" s="102" t="s">
        <v>74</v>
      </c>
    </row>
    <row r="4" spans="2:9" ht="15">
      <c r="B4" s="100"/>
      <c r="C4" s="44"/>
      <c r="D4" s="44"/>
      <c r="E4" s="44"/>
      <c r="F4" s="44"/>
      <c r="G4" s="44"/>
      <c r="H4" s="44"/>
      <c r="I4" s="103" t="s">
        <v>71</v>
      </c>
    </row>
    <row r="5" spans="2:9" ht="15.75">
      <c r="B5" s="100"/>
      <c r="C5" s="44"/>
      <c r="D5" s="44"/>
      <c r="E5" s="44"/>
      <c r="F5" s="44"/>
      <c r="G5" s="44"/>
      <c r="H5" s="44"/>
      <c r="I5" s="104" t="s">
        <v>72</v>
      </c>
    </row>
    <row r="6" spans="2:9" ht="16.5" thickBot="1">
      <c r="B6" s="100"/>
      <c r="C6" s="44"/>
      <c r="D6" s="44"/>
      <c r="E6" s="44"/>
      <c r="F6" s="39"/>
      <c r="G6" s="105"/>
      <c r="H6" s="105"/>
      <c r="I6" s="106" t="s">
        <v>101</v>
      </c>
    </row>
    <row r="7" spans="2:9" ht="18.75" customHeight="1" thickBot="1">
      <c r="B7" s="245" t="s">
        <v>73</v>
      </c>
      <c r="C7" s="240"/>
      <c r="D7" s="240"/>
      <c r="E7" s="44"/>
      <c r="F7" s="44"/>
      <c r="G7" s="44"/>
      <c r="H7" s="44"/>
      <c r="I7" s="107" t="s">
        <v>69</v>
      </c>
    </row>
    <row r="8" spans="2:9" ht="24" customHeight="1">
      <c r="B8" s="108" t="s">
        <v>11</v>
      </c>
      <c r="C8" s="2"/>
      <c r="D8" s="235"/>
      <c r="E8" s="236"/>
      <c r="F8" s="39"/>
      <c r="G8" s="39"/>
      <c r="H8" s="39"/>
      <c r="I8" s="237"/>
    </row>
    <row r="9" spans="2:9" ht="24" customHeight="1">
      <c r="B9" s="110" t="s">
        <v>12</v>
      </c>
      <c r="C9" s="2"/>
      <c r="D9" s="238"/>
      <c r="E9" s="238"/>
      <c r="F9" s="238"/>
      <c r="G9" s="238"/>
      <c r="H9" s="238"/>
      <c r="I9" s="239"/>
    </row>
    <row r="10" spans="2:9" ht="9.75" customHeight="1" thickBot="1">
      <c r="B10" s="169"/>
      <c r="C10" s="25"/>
      <c r="D10" s="25"/>
      <c r="E10" s="25"/>
      <c r="F10" s="25"/>
      <c r="G10" s="25"/>
      <c r="H10" s="25"/>
      <c r="I10" s="34"/>
    </row>
    <row r="11" spans="2:9" ht="16.5" customHeight="1" thickBot="1">
      <c r="B11" s="112">
        <v>1</v>
      </c>
      <c r="C11" s="113" t="s">
        <v>16</v>
      </c>
      <c r="D11" s="63"/>
      <c r="E11" s="114"/>
      <c r="F11" s="25"/>
      <c r="G11" s="25"/>
      <c r="H11" s="25"/>
      <c r="I11" s="34"/>
    </row>
    <row r="12" spans="2:9" ht="24" customHeight="1">
      <c r="B12" s="100"/>
      <c r="C12" s="15" t="s">
        <v>77</v>
      </c>
      <c r="D12" s="16">
        <v>10</v>
      </c>
      <c r="E12" s="17">
        <v>40</v>
      </c>
      <c r="F12" s="16">
        <v>200</v>
      </c>
      <c r="G12" s="18"/>
      <c r="H12" s="19"/>
      <c r="I12" s="115"/>
    </row>
    <row r="13" spans="2:9" ht="16.5" customHeight="1">
      <c r="B13" s="111"/>
      <c r="C13" s="15" t="s">
        <v>13</v>
      </c>
      <c r="D13" s="20">
        <v>2</v>
      </c>
      <c r="E13" s="17">
        <v>0.425</v>
      </c>
      <c r="F13" s="16">
        <v>0.075</v>
      </c>
      <c r="G13" s="21"/>
      <c r="H13" s="22"/>
      <c r="I13" s="116"/>
    </row>
    <row r="14" spans="2:9" ht="24" customHeight="1">
      <c r="B14" s="111"/>
      <c r="C14" s="182" t="s">
        <v>14</v>
      </c>
      <c r="D14" s="3">
        <v>0</v>
      </c>
      <c r="E14" s="4">
        <v>0</v>
      </c>
      <c r="F14" s="3">
        <v>0</v>
      </c>
      <c r="G14" s="23"/>
      <c r="H14" s="24"/>
      <c r="I14" s="117"/>
    </row>
    <row r="15" spans="2:9" ht="24" customHeight="1">
      <c r="B15" s="111"/>
      <c r="C15" s="182" t="s">
        <v>15</v>
      </c>
      <c r="D15" s="244">
        <f>IF(D14=0,0,(1-D14))</f>
        <v>0</v>
      </c>
      <c r="E15" s="233">
        <f>IF(E14=0,0,(1-E14))</f>
        <v>0</v>
      </c>
      <c r="F15" s="233">
        <f>IF(F14=0,0,(1-F14))</f>
        <v>0</v>
      </c>
      <c r="G15" s="23"/>
      <c r="H15" s="24"/>
      <c r="I15" s="117"/>
    </row>
    <row r="16" spans="2:9" ht="24" customHeight="1">
      <c r="B16" s="111"/>
      <c r="C16" s="25"/>
      <c r="D16" s="26" t="s">
        <v>18</v>
      </c>
      <c r="E16" s="27" t="s">
        <v>19</v>
      </c>
      <c r="F16" s="28" t="s">
        <v>3</v>
      </c>
      <c r="G16" s="29"/>
      <c r="H16" s="30"/>
      <c r="I16" s="118"/>
    </row>
    <row r="17" spans="2:9" ht="9" customHeight="1" thickBot="1">
      <c r="B17" s="169"/>
      <c r="C17" s="25"/>
      <c r="D17" s="119"/>
      <c r="E17" s="119"/>
      <c r="F17" s="119"/>
      <c r="G17" s="119"/>
      <c r="H17" s="119"/>
      <c r="I17" s="31"/>
    </row>
    <row r="18" spans="2:9" ht="16.5" customHeight="1" thickBot="1">
      <c r="B18" s="112">
        <v>2</v>
      </c>
      <c r="C18" s="113" t="s">
        <v>17</v>
      </c>
      <c r="D18" s="63"/>
      <c r="E18" s="114"/>
      <c r="F18" s="25"/>
      <c r="G18" s="25"/>
      <c r="H18" s="44"/>
      <c r="I18" s="109"/>
    </row>
    <row r="19" spans="2:9" ht="16.5" customHeight="1">
      <c r="B19" s="111"/>
      <c r="C19" s="31" t="s">
        <v>21</v>
      </c>
      <c r="D19" s="32" t="s">
        <v>0</v>
      </c>
      <c r="E19" s="32" t="s">
        <v>1</v>
      </c>
      <c r="F19" s="33" t="s">
        <v>20</v>
      </c>
      <c r="G19" s="25"/>
      <c r="H19" s="44"/>
      <c r="I19" s="109"/>
    </row>
    <row r="20" spans="2:9" ht="24" customHeight="1">
      <c r="B20" s="111"/>
      <c r="C20" s="34"/>
      <c r="D20" s="5"/>
      <c r="E20" s="5"/>
      <c r="F20" s="5"/>
      <c r="G20" s="25"/>
      <c r="H20" s="44"/>
      <c r="I20" s="109"/>
    </row>
    <row r="21" spans="2:9" ht="9" customHeight="1" thickBot="1">
      <c r="B21" s="169"/>
      <c r="C21" s="25"/>
      <c r="D21" s="35"/>
      <c r="E21" s="35"/>
      <c r="F21" s="35"/>
      <c r="G21" s="25"/>
      <c r="H21" s="25"/>
      <c r="I21" s="120"/>
    </row>
    <row r="22" spans="2:9" ht="24" customHeight="1" thickBot="1">
      <c r="B22" s="112">
        <v>3</v>
      </c>
      <c r="C22" s="113" t="s">
        <v>23</v>
      </c>
      <c r="D22" s="63"/>
      <c r="E22" s="114"/>
      <c r="F22" s="35"/>
      <c r="G22" s="25"/>
      <c r="H22" s="25"/>
      <c r="I22" s="120"/>
    </row>
    <row r="23" spans="2:9" ht="24" customHeight="1">
      <c r="B23" s="111"/>
      <c r="C23" s="35"/>
      <c r="D23" s="121" t="s">
        <v>2</v>
      </c>
      <c r="E23" s="196">
        <v>0</v>
      </c>
      <c r="F23" s="35"/>
      <c r="G23" s="25"/>
      <c r="H23" s="25"/>
      <c r="I23" s="120"/>
    </row>
    <row r="24" spans="2:9" ht="9" customHeight="1" thickBot="1">
      <c r="B24" s="169"/>
      <c r="C24" s="25"/>
      <c r="D24" s="35"/>
      <c r="E24" s="35"/>
      <c r="F24" s="35"/>
      <c r="G24" s="25"/>
      <c r="H24" s="25"/>
      <c r="I24" s="120"/>
    </row>
    <row r="25" spans="2:9" ht="16.5" customHeight="1" thickBot="1">
      <c r="B25" s="112">
        <v>4</v>
      </c>
      <c r="C25" s="113" t="s">
        <v>22</v>
      </c>
      <c r="D25" s="63"/>
      <c r="E25" s="114"/>
      <c r="F25" s="25"/>
      <c r="G25" s="25"/>
      <c r="H25" s="44"/>
      <c r="I25" s="109"/>
    </row>
    <row r="26" spans="2:9" ht="24" customHeight="1">
      <c r="B26" s="122"/>
      <c r="C26" s="44"/>
      <c r="D26" s="35" t="s">
        <v>2</v>
      </c>
      <c r="E26" s="196">
        <v>0</v>
      </c>
      <c r="F26" s="25"/>
      <c r="G26" s="25"/>
      <c r="H26" s="44"/>
      <c r="I26" s="109"/>
    </row>
    <row r="27" spans="2:9" ht="9" customHeight="1" thickBot="1">
      <c r="B27" s="168"/>
      <c r="C27" s="44"/>
      <c r="D27" s="35"/>
      <c r="E27" s="36"/>
      <c r="F27" s="25"/>
      <c r="G27" s="25"/>
      <c r="H27" s="39"/>
      <c r="I27" s="120"/>
    </row>
    <row r="28" spans="2:9" ht="24" customHeight="1" thickBot="1">
      <c r="B28" s="112">
        <v>5</v>
      </c>
      <c r="C28" s="113" t="s">
        <v>24</v>
      </c>
      <c r="D28" s="63"/>
      <c r="E28" s="114"/>
      <c r="F28" s="25"/>
      <c r="G28" s="25"/>
      <c r="H28" s="39"/>
      <c r="I28" s="120"/>
    </row>
    <row r="29" spans="2:9" ht="24" customHeight="1">
      <c r="B29" s="122"/>
      <c r="C29" s="44"/>
      <c r="D29" s="35" t="s">
        <v>75</v>
      </c>
      <c r="E29" s="234">
        <v>0</v>
      </c>
      <c r="F29" s="25"/>
      <c r="G29" s="25"/>
      <c r="H29" s="39"/>
      <c r="I29" s="120"/>
    </row>
    <row r="30" spans="2:9" ht="9" customHeight="1" thickBot="1">
      <c r="B30" s="170"/>
      <c r="C30" s="44"/>
      <c r="D30" s="35"/>
      <c r="E30" s="37"/>
      <c r="F30" s="25"/>
      <c r="G30" s="25"/>
      <c r="H30" s="39"/>
      <c r="I30" s="120"/>
    </row>
    <row r="31" spans="2:9" ht="24" customHeight="1" thickBot="1">
      <c r="B31" s="112">
        <v>6</v>
      </c>
      <c r="C31" s="113" t="s">
        <v>25</v>
      </c>
      <c r="D31" s="63"/>
      <c r="E31" s="114"/>
      <c r="F31" s="25"/>
      <c r="G31" s="25"/>
      <c r="H31" s="39"/>
      <c r="I31" s="120"/>
    </row>
    <row r="32" spans="2:9" ht="16.5" customHeight="1">
      <c r="B32" s="122"/>
      <c r="C32" s="54"/>
      <c r="D32" s="123"/>
      <c r="E32" s="124" t="s">
        <v>26</v>
      </c>
      <c r="F32" s="25"/>
      <c r="G32" s="25"/>
      <c r="H32" s="39"/>
      <c r="I32" s="120"/>
    </row>
    <row r="33" spans="2:9" ht="16.5" customHeight="1">
      <c r="B33" s="122"/>
      <c r="C33" s="54"/>
      <c r="D33" s="164" t="s">
        <v>27</v>
      </c>
      <c r="E33" s="196">
        <v>0</v>
      </c>
      <c r="F33" s="25"/>
      <c r="G33" s="25"/>
      <c r="H33" s="39"/>
      <c r="I33" s="120"/>
    </row>
    <row r="34" spans="2:9" ht="9" customHeight="1" thickBot="1">
      <c r="B34" s="170"/>
      <c r="C34" s="44"/>
      <c r="D34" s="35"/>
      <c r="E34" s="37"/>
      <c r="F34" s="25"/>
      <c r="G34" s="25"/>
      <c r="H34" s="39"/>
      <c r="I34" s="120"/>
    </row>
    <row r="35" spans="2:9" ht="16.5" customHeight="1" thickBot="1">
      <c r="B35" s="112">
        <v>7</v>
      </c>
      <c r="C35" s="113" t="s">
        <v>28</v>
      </c>
      <c r="D35" s="63"/>
      <c r="E35" s="114"/>
      <c r="F35" s="25"/>
      <c r="G35" s="25"/>
      <c r="H35" s="25"/>
      <c r="I35" s="34"/>
    </row>
    <row r="36" spans="2:9" ht="15" customHeight="1">
      <c r="B36" s="122"/>
      <c r="C36" s="35"/>
      <c r="D36" s="39"/>
      <c r="E36" s="36"/>
      <c r="F36" s="25" t="s">
        <v>5</v>
      </c>
      <c r="G36" s="25"/>
      <c r="H36" s="25"/>
      <c r="I36" s="34"/>
    </row>
    <row r="37" spans="2:9" ht="21.75" customHeight="1">
      <c r="B37" s="111"/>
      <c r="C37" s="25" t="s">
        <v>29</v>
      </c>
      <c r="D37" s="25"/>
      <c r="E37" s="196">
        <v>0</v>
      </c>
      <c r="F37" s="25"/>
      <c r="G37" s="25"/>
      <c r="H37" s="25"/>
      <c r="I37" s="34"/>
    </row>
    <row r="38" spans="2:9" ht="21.75" customHeight="1" thickBot="1">
      <c r="B38" s="125"/>
      <c r="C38" s="25" t="s">
        <v>30</v>
      </c>
      <c r="D38" s="25"/>
      <c r="E38" s="197">
        <v>0</v>
      </c>
      <c r="F38" s="25"/>
      <c r="G38" s="25"/>
      <c r="H38" s="25"/>
      <c r="I38" s="34"/>
    </row>
    <row r="39" spans="2:9" ht="21.75" customHeight="1" thickBot="1">
      <c r="B39" s="111"/>
      <c r="C39" s="126" t="s">
        <v>76</v>
      </c>
      <c r="D39" s="25"/>
      <c r="E39" s="241">
        <f>E37-E38</f>
        <v>0</v>
      </c>
      <c r="F39" s="38"/>
      <c r="G39" s="38"/>
      <c r="H39" s="127"/>
      <c r="I39" s="34"/>
    </row>
    <row r="40" spans="2:9" ht="15" customHeight="1" thickBot="1">
      <c r="B40" s="111"/>
      <c r="C40" s="126"/>
      <c r="D40" s="25"/>
      <c r="E40" s="171"/>
      <c r="F40" s="38"/>
      <c r="G40" s="38"/>
      <c r="H40" s="127"/>
      <c r="I40" s="34"/>
    </row>
    <row r="41" spans="2:9" ht="16.5" customHeight="1" thickBot="1">
      <c r="B41" s="111"/>
      <c r="C41" s="44"/>
      <c r="D41" s="44"/>
      <c r="E41" s="44"/>
      <c r="F41" s="39"/>
      <c r="G41" s="38"/>
      <c r="H41" s="128"/>
      <c r="I41" s="107" t="s">
        <v>68</v>
      </c>
    </row>
    <row r="42" spans="2:9" ht="18" customHeight="1">
      <c r="B42" s="129" t="s">
        <v>31</v>
      </c>
      <c r="C42" s="40"/>
      <c r="D42" s="41"/>
      <c r="E42" s="41"/>
      <c r="F42" s="42"/>
      <c r="G42" s="42"/>
      <c r="H42" s="42"/>
      <c r="I42" s="130"/>
    </row>
    <row r="43" spans="2:9" ht="18" customHeight="1">
      <c r="B43" s="131" t="s">
        <v>32</v>
      </c>
      <c r="C43" s="43"/>
      <c r="D43" s="38"/>
      <c r="E43" s="38"/>
      <c r="F43" s="44"/>
      <c r="G43" s="44"/>
      <c r="H43" s="44"/>
      <c r="I43" s="109"/>
    </row>
    <row r="44" spans="2:9" ht="18" customHeight="1" thickBot="1">
      <c r="B44" s="132" t="s">
        <v>79</v>
      </c>
      <c r="C44" s="45"/>
      <c r="D44" s="46"/>
      <c r="E44" s="46"/>
      <c r="F44" s="47"/>
      <c r="G44" s="48"/>
      <c r="H44" s="47"/>
      <c r="I44" s="133"/>
    </row>
    <row r="45" spans="2:9" ht="15" customHeight="1" thickBot="1">
      <c r="B45" s="134"/>
      <c r="C45" s="43"/>
      <c r="D45" s="38"/>
      <c r="E45" s="38"/>
      <c r="F45" s="44"/>
      <c r="G45" s="39"/>
      <c r="H45" s="44"/>
      <c r="I45" s="109"/>
    </row>
    <row r="46" spans="2:9" ht="18" customHeight="1" thickBot="1">
      <c r="B46" s="195" t="s">
        <v>78</v>
      </c>
      <c r="C46" s="194"/>
      <c r="D46" s="50" t="s">
        <v>7</v>
      </c>
      <c r="E46" s="83">
        <f>E39</f>
        <v>0</v>
      </c>
      <c r="F46" s="50" t="s">
        <v>80</v>
      </c>
      <c r="G46" s="83">
        <f>F15</f>
        <v>0</v>
      </c>
      <c r="H46" s="50" t="s">
        <v>9</v>
      </c>
      <c r="I46" s="136">
        <f>E37</f>
        <v>0</v>
      </c>
    </row>
    <row r="47" spans="2:9" ht="18" customHeight="1">
      <c r="B47" s="134"/>
      <c r="C47" s="43"/>
      <c r="D47" s="165" t="s">
        <v>81</v>
      </c>
      <c r="E47" s="230">
        <v>0.1</v>
      </c>
      <c r="F47" s="231"/>
      <c r="G47" s="230">
        <v>0.1</v>
      </c>
      <c r="H47" s="231"/>
      <c r="I47" s="232">
        <v>0.2</v>
      </c>
    </row>
    <row r="48" spans="2:13" ht="18" customHeight="1">
      <c r="B48" s="193" t="s">
        <v>33</v>
      </c>
      <c r="C48" s="183"/>
      <c r="D48" s="184"/>
      <c r="E48" s="184"/>
      <c r="F48" s="185"/>
      <c r="G48" s="186"/>
      <c r="H48" s="185"/>
      <c r="I48" s="185"/>
      <c r="J48" s="185"/>
      <c r="K48" s="185"/>
      <c r="L48" s="185"/>
      <c r="M48" s="185"/>
    </row>
    <row r="49" spans="2:9" ht="18" customHeight="1">
      <c r="B49" s="134" t="s">
        <v>96</v>
      </c>
      <c r="C49" s="43"/>
      <c r="D49" s="38"/>
      <c r="E49" s="38"/>
      <c r="F49" s="44"/>
      <c r="G49" s="39"/>
      <c r="H49" s="44"/>
      <c r="I49" s="109"/>
    </row>
    <row r="50" spans="2:9" ht="18" customHeight="1">
      <c r="B50" s="134" t="s">
        <v>97</v>
      </c>
      <c r="C50" s="43"/>
      <c r="D50" s="38"/>
      <c r="E50" s="38"/>
      <c r="F50" s="44"/>
      <c r="G50" s="39"/>
      <c r="H50" s="44"/>
      <c r="I50" s="109"/>
    </row>
    <row r="51" spans="2:9" ht="18" customHeight="1">
      <c r="B51" s="137" t="s">
        <v>98</v>
      </c>
      <c r="C51" s="51"/>
      <c r="D51" s="52"/>
      <c r="E51" s="52"/>
      <c r="F51" s="53"/>
      <c r="G51" s="53"/>
      <c r="H51" s="53"/>
      <c r="I51" s="109"/>
    </row>
    <row r="52" spans="2:9" ht="18" customHeight="1">
      <c r="B52" s="135" t="s">
        <v>34</v>
      </c>
      <c r="C52" s="43"/>
      <c r="D52" s="38"/>
      <c r="E52" s="38"/>
      <c r="F52" s="44"/>
      <c r="G52" s="39"/>
      <c r="H52" s="44"/>
      <c r="I52" s="109"/>
    </row>
    <row r="53" spans="2:9" ht="18" customHeight="1">
      <c r="B53" s="135" t="s">
        <v>99</v>
      </c>
      <c r="C53" s="43"/>
      <c r="D53" s="38"/>
      <c r="E53" s="38"/>
      <c r="F53" s="44"/>
      <c r="G53" s="39"/>
      <c r="H53" s="44"/>
      <c r="I53" s="109"/>
    </row>
    <row r="54" spans="2:9" ht="18" customHeight="1">
      <c r="B54" s="134" t="s">
        <v>35</v>
      </c>
      <c r="C54" s="43"/>
      <c r="D54" s="38"/>
      <c r="E54" s="38"/>
      <c r="F54" s="44"/>
      <c r="G54" s="39"/>
      <c r="H54" s="44"/>
      <c r="I54" s="109"/>
    </row>
    <row r="55" spans="2:9" ht="18" customHeight="1">
      <c r="B55" s="134" t="s">
        <v>100</v>
      </c>
      <c r="C55" s="43"/>
      <c r="D55" s="38"/>
      <c r="E55" s="38"/>
      <c r="F55" s="44"/>
      <c r="G55" s="39"/>
      <c r="H55" s="44"/>
      <c r="I55" s="109"/>
    </row>
    <row r="56" spans="2:9" ht="18" customHeight="1">
      <c r="B56" s="134" t="s">
        <v>36</v>
      </c>
      <c r="C56" s="43"/>
      <c r="D56" s="38"/>
      <c r="E56" s="38"/>
      <c r="F56" s="44"/>
      <c r="G56" s="39"/>
      <c r="H56" s="44"/>
      <c r="I56" s="109"/>
    </row>
    <row r="57" spans="2:9" ht="18" customHeight="1" thickBot="1">
      <c r="B57" s="137" t="s">
        <v>37</v>
      </c>
      <c r="C57" s="51"/>
      <c r="D57" s="52"/>
      <c r="E57" s="52"/>
      <c r="F57" s="53"/>
      <c r="G57" s="53"/>
      <c r="H57" s="53"/>
      <c r="I57" s="138"/>
    </row>
    <row r="58" spans="2:9" ht="18" customHeight="1" thickBot="1">
      <c r="B58" s="112">
        <v>8</v>
      </c>
      <c r="C58" s="113" t="s">
        <v>38</v>
      </c>
      <c r="D58" s="63"/>
      <c r="E58" s="114"/>
      <c r="F58" s="44"/>
      <c r="G58" s="39"/>
      <c r="H58" s="44"/>
      <c r="I58" s="109"/>
    </row>
    <row r="59" spans="2:9" ht="18" customHeight="1">
      <c r="B59" s="139" t="s">
        <v>39</v>
      </c>
      <c r="C59" s="43"/>
      <c r="D59" s="38"/>
      <c r="E59" s="38"/>
      <c r="F59" s="44"/>
      <c r="G59" s="39"/>
      <c r="H59" s="44"/>
      <c r="I59" s="109"/>
    </row>
    <row r="60" spans="2:9" ht="18" customHeight="1">
      <c r="B60" s="139" t="s">
        <v>40</v>
      </c>
      <c r="C60" s="43"/>
      <c r="D60" s="38"/>
      <c r="E60" s="38"/>
      <c r="F60" s="44"/>
      <c r="G60" s="39"/>
      <c r="H60" s="44"/>
      <c r="I60" s="109"/>
    </row>
    <row r="61" spans="2:9" ht="18" customHeight="1">
      <c r="B61" s="140" t="s">
        <v>41</v>
      </c>
      <c r="C61" s="43"/>
      <c r="D61" s="38"/>
      <c r="E61" s="38"/>
      <c r="F61" s="44"/>
      <c r="G61" s="39"/>
      <c r="H61" s="44"/>
      <c r="I61" s="109"/>
    </row>
    <row r="62" spans="2:9" ht="18" customHeight="1">
      <c r="B62" s="141" t="s">
        <v>90</v>
      </c>
      <c r="C62" s="43"/>
      <c r="D62" s="38"/>
      <c r="E62" s="38"/>
      <c r="F62" s="44"/>
      <c r="G62" s="39"/>
      <c r="H62" s="44"/>
      <c r="I62" s="109"/>
    </row>
    <row r="63" spans="2:9" ht="14.25" customHeight="1">
      <c r="B63" s="141"/>
      <c r="C63" s="49"/>
      <c r="D63" s="224" t="s">
        <v>91</v>
      </c>
      <c r="E63" s="49"/>
      <c r="F63" s="224" t="s">
        <v>91</v>
      </c>
      <c r="G63" s="93"/>
      <c r="H63" s="224" t="s">
        <v>91</v>
      </c>
      <c r="I63" s="225"/>
    </row>
    <row r="64" spans="2:9" ht="10.5" customHeight="1" thickBot="1">
      <c r="B64" s="141"/>
      <c r="C64" s="49"/>
      <c r="D64" s="227"/>
      <c r="E64" s="49"/>
      <c r="F64" s="227"/>
      <c r="G64" s="93"/>
      <c r="H64" s="227"/>
      <c r="I64" s="225"/>
    </row>
    <row r="65" spans="2:9" ht="18" customHeight="1">
      <c r="B65" s="187" t="s">
        <v>46</v>
      </c>
      <c r="C65" s="228" t="s">
        <v>94</v>
      </c>
      <c r="D65" s="226" t="s">
        <v>92</v>
      </c>
      <c r="E65" s="188"/>
      <c r="F65" s="226" t="s">
        <v>92</v>
      </c>
      <c r="G65" s="189"/>
      <c r="H65" s="226" t="s">
        <v>92</v>
      </c>
      <c r="I65" s="190"/>
    </row>
    <row r="66" spans="2:9" ht="18" customHeight="1" thickBot="1">
      <c r="B66" s="175" t="s">
        <v>46</v>
      </c>
      <c r="C66" s="229" t="s">
        <v>95</v>
      </c>
      <c r="D66" s="55" t="s">
        <v>93</v>
      </c>
      <c r="E66" s="56" t="s">
        <v>82</v>
      </c>
      <c r="F66" s="55" t="s">
        <v>93</v>
      </c>
      <c r="G66" s="56" t="s">
        <v>82</v>
      </c>
      <c r="H66" s="55" t="s">
        <v>93</v>
      </c>
      <c r="I66" s="56" t="s">
        <v>82</v>
      </c>
    </row>
    <row r="67" spans="2:9" ht="18" customHeight="1" thickBot="1" thickTop="1">
      <c r="B67" s="176" t="s">
        <v>45</v>
      </c>
      <c r="C67" s="172" t="s">
        <v>83</v>
      </c>
      <c r="D67" s="91" t="s">
        <v>42</v>
      </c>
      <c r="E67" s="166" t="s">
        <v>45</v>
      </c>
      <c r="F67" s="91" t="s">
        <v>43</v>
      </c>
      <c r="G67" s="166" t="s">
        <v>45</v>
      </c>
      <c r="H67" s="91" t="s">
        <v>44</v>
      </c>
      <c r="I67" s="166" t="s">
        <v>45</v>
      </c>
    </row>
    <row r="68" spans="2:9" ht="18" customHeight="1">
      <c r="B68" s="177" t="s">
        <v>8</v>
      </c>
      <c r="C68" s="218"/>
      <c r="D68" s="219"/>
      <c r="E68" s="57"/>
      <c r="F68" s="220"/>
      <c r="G68" s="57"/>
      <c r="H68" s="221"/>
      <c r="I68" s="85"/>
    </row>
    <row r="69" spans="2:9" ht="18" customHeight="1">
      <c r="B69" s="198">
        <v>0</v>
      </c>
      <c r="C69" s="218" t="s">
        <v>88</v>
      </c>
      <c r="D69" s="222">
        <v>0</v>
      </c>
      <c r="E69" s="58">
        <f>IF(D69=0,0,((D69/$B$69)-1))</f>
        <v>0</v>
      </c>
      <c r="F69" s="8">
        <v>0</v>
      </c>
      <c r="G69" s="58">
        <f>IF(F69=0,0,((F69/$B$69)-1))</f>
        <v>0</v>
      </c>
      <c r="H69" s="8">
        <v>0</v>
      </c>
      <c r="I69" s="58">
        <f>IF(H69=0,0,((H69/$B$69)-1))</f>
        <v>0</v>
      </c>
    </row>
    <row r="70" spans="2:9" ht="18" customHeight="1">
      <c r="B70" s="179"/>
      <c r="C70" s="218" t="s">
        <v>89</v>
      </c>
      <c r="D70" s="222">
        <v>0</v>
      </c>
      <c r="E70" s="58">
        <f>IF(D70=0,0,((D70/$B$69)-1))</f>
        <v>0</v>
      </c>
      <c r="F70" s="8">
        <v>0</v>
      </c>
      <c r="G70" s="58">
        <f>IF(F70=0,0,((F70/$B$69)-1))</f>
        <v>0</v>
      </c>
      <c r="H70" s="8">
        <v>0</v>
      </c>
      <c r="I70" s="58">
        <f>IF(H70=0,0,((H70/$B$69)-1))</f>
        <v>0</v>
      </c>
    </row>
    <row r="71" spans="2:9" ht="18" customHeight="1">
      <c r="B71" s="178" t="s">
        <v>49</v>
      </c>
      <c r="C71" s="173"/>
      <c r="D71" s="86"/>
      <c r="E71" s="87"/>
      <c r="F71" s="88"/>
      <c r="G71" s="87"/>
      <c r="H71" s="89"/>
      <c r="I71" s="92"/>
    </row>
    <row r="72" spans="2:9" ht="18" customHeight="1">
      <c r="B72" s="180"/>
      <c r="C72" s="90" t="s">
        <v>47</v>
      </c>
      <c r="D72" s="6">
        <v>0</v>
      </c>
      <c r="E72" s="58">
        <f>IF(D72=0,0,((D72/$B$69)-1))</f>
        <v>0</v>
      </c>
      <c r="F72" s="8">
        <v>0</v>
      </c>
      <c r="G72" s="57">
        <f>IF(F72=0,0,((F72/$B$69)-100))/100</f>
        <v>0</v>
      </c>
      <c r="H72" s="8">
        <v>0</v>
      </c>
      <c r="I72" s="223">
        <f>IF(H72=0,0,((H72/$B$69)-100))/100</f>
        <v>0</v>
      </c>
    </row>
    <row r="73" spans="2:9" ht="18" customHeight="1" thickBot="1">
      <c r="B73" s="181"/>
      <c r="C73" s="174" t="s">
        <v>48</v>
      </c>
      <c r="D73" s="7">
        <v>0</v>
      </c>
      <c r="E73" s="59">
        <f>IF(D73=0,0,((D73/$B$69)-1))</f>
        <v>0</v>
      </c>
      <c r="F73" s="9">
        <v>0</v>
      </c>
      <c r="G73" s="59">
        <f>IF(F73=0,0,((F73/$B$69)-100))/100</f>
        <v>0</v>
      </c>
      <c r="H73" s="9">
        <v>0</v>
      </c>
      <c r="I73" s="59">
        <f>IF(H73=0,0,((H73/$B$69)-100))/100</f>
        <v>0</v>
      </c>
    </row>
    <row r="74" spans="2:9" ht="18" customHeight="1" thickTop="1">
      <c r="B74" s="142"/>
      <c r="C74" s="54"/>
      <c r="D74" s="60"/>
      <c r="E74" s="61"/>
      <c r="F74" s="60"/>
      <c r="G74" s="60"/>
      <c r="H74" s="60"/>
      <c r="I74" s="143"/>
    </row>
    <row r="75" spans="2:9" ht="18" customHeight="1">
      <c r="B75" s="135" t="s">
        <v>50</v>
      </c>
      <c r="C75" s="54"/>
      <c r="D75" s="60"/>
      <c r="E75" s="61"/>
      <c r="F75" s="60"/>
      <c r="G75" s="60"/>
      <c r="H75" s="60"/>
      <c r="I75" s="143"/>
    </row>
    <row r="76" spans="2:9" ht="18" customHeight="1">
      <c r="B76" s="134" t="s">
        <v>51</v>
      </c>
      <c r="C76" s="54"/>
      <c r="D76" s="60"/>
      <c r="E76" s="61"/>
      <c r="F76" s="60"/>
      <c r="G76" s="60"/>
      <c r="H76" s="60"/>
      <c r="I76" s="143"/>
    </row>
    <row r="77" spans="2:9" ht="18" customHeight="1">
      <c r="B77" s="134" t="s">
        <v>52</v>
      </c>
      <c r="C77" s="54"/>
      <c r="D77" s="60"/>
      <c r="E77" s="61"/>
      <c r="F77" s="60"/>
      <c r="G77" s="60"/>
      <c r="H77" s="60"/>
      <c r="I77" s="143"/>
    </row>
    <row r="78" spans="2:9" ht="18" customHeight="1">
      <c r="B78" s="134"/>
      <c r="C78" s="54"/>
      <c r="D78" s="60"/>
      <c r="E78" s="61"/>
      <c r="F78" s="60"/>
      <c r="G78" s="60"/>
      <c r="H78" s="60"/>
      <c r="I78" s="143"/>
    </row>
    <row r="79" spans="2:9" ht="18" customHeight="1">
      <c r="B79" s="134"/>
      <c r="C79" s="54"/>
      <c r="D79" s="60"/>
      <c r="E79" s="61"/>
      <c r="F79" s="60"/>
      <c r="G79" s="60"/>
      <c r="H79" s="60"/>
      <c r="I79" s="143"/>
    </row>
    <row r="80" spans="2:9" ht="18" customHeight="1">
      <c r="B80" s="134"/>
      <c r="C80" s="54"/>
      <c r="D80" s="60"/>
      <c r="E80" s="61"/>
      <c r="F80" s="60"/>
      <c r="G80" s="60"/>
      <c r="H80" s="60"/>
      <c r="I80" s="143"/>
    </row>
    <row r="81" spans="2:9" ht="18" customHeight="1">
      <c r="B81" s="134"/>
      <c r="C81" s="54"/>
      <c r="D81" s="60"/>
      <c r="E81" s="61"/>
      <c r="F81" s="60"/>
      <c r="G81" s="60"/>
      <c r="H81" s="60"/>
      <c r="I81" s="143"/>
    </row>
    <row r="82" spans="2:9" ht="18" customHeight="1">
      <c r="B82" s="134"/>
      <c r="C82" s="54"/>
      <c r="D82" s="60"/>
      <c r="E82" s="61"/>
      <c r="F82" s="60"/>
      <c r="G82" s="60"/>
      <c r="H82" s="60"/>
      <c r="I82" s="143"/>
    </row>
    <row r="83" spans="2:9" ht="16.5" customHeight="1" thickBot="1">
      <c r="B83" s="134"/>
      <c r="C83" s="54"/>
      <c r="D83" s="60"/>
      <c r="E83" s="61"/>
      <c r="F83" s="60"/>
      <c r="G83" s="60"/>
      <c r="H83" s="60"/>
      <c r="I83" s="143"/>
    </row>
    <row r="84" spans="2:9" ht="15" customHeight="1" thickBot="1">
      <c r="B84" s="100"/>
      <c r="C84" s="44"/>
      <c r="D84" s="44"/>
      <c r="E84" s="44"/>
      <c r="F84" s="25" t="s">
        <v>5</v>
      </c>
      <c r="G84" s="25"/>
      <c r="H84" s="44"/>
      <c r="I84" s="107" t="s">
        <v>67</v>
      </c>
    </row>
    <row r="85" spans="2:11" ht="15">
      <c r="B85" s="100" t="s">
        <v>53</v>
      </c>
      <c r="C85" s="44"/>
      <c r="D85" s="62"/>
      <c r="E85" s="62"/>
      <c r="F85" s="62"/>
      <c r="G85" s="62"/>
      <c r="H85" s="62"/>
      <c r="I85" s="144"/>
      <c r="K85" s="84"/>
    </row>
    <row r="86" spans="2:9" ht="6" customHeight="1" thickBot="1">
      <c r="B86" s="100"/>
      <c r="C86" s="44"/>
      <c r="D86" s="62"/>
      <c r="E86" s="62"/>
      <c r="F86" s="62"/>
      <c r="G86" s="62"/>
      <c r="H86" s="62"/>
      <c r="I86" s="144"/>
    </row>
    <row r="87" spans="2:9" ht="16.5" customHeight="1" thickBot="1">
      <c r="B87" s="112">
        <v>9</v>
      </c>
      <c r="C87" s="113" t="s">
        <v>59</v>
      </c>
      <c r="D87" s="63"/>
      <c r="E87" s="64"/>
      <c r="F87" s="65"/>
      <c r="G87" s="65"/>
      <c r="H87" s="65"/>
      <c r="I87" s="145"/>
    </row>
    <row r="88" spans="2:9" ht="15.75" thickBot="1">
      <c r="B88" s="111"/>
      <c r="C88" s="215" t="s">
        <v>61</v>
      </c>
      <c r="D88" s="191" t="s">
        <v>60</v>
      </c>
      <c r="E88" s="25"/>
      <c r="F88" s="25"/>
      <c r="G88" s="25"/>
      <c r="H88" s="25"/>
      <c r="I88" s="146" t="s">
        <v>63</v>
      </c>
    </row>
    <row r="89" spans="2:13" ht="16.5" thickBot="1" thickTop="1">
      <c r="B89" s="147" t="s">
        <v>54</v>
      </c>
      <c r="C89" s="66">
        <v>0</v>
      </c>
      <c r="D89" s="67">
        <v>3</v>
      </c>
      <c r="E89" s="68">
        <v>9</v>
      </c>
      <c r="F89" s="68">
        <v>24</v>
      </c>
      <c r="G89" s="69">
        <v>48</v>
      </c>
      <c r="H89" s="217">
        <v>120</v>
      </c>
      <c r="I89" s="216" t="s">
        <v>4</v>
      </c>
      <c r="K89" s="44"/>
      <c r="L89" s="44"/>
      <c r="M89" s="44"/>
    </row>
    <row r="90" spans="2:13" ht="15.75" thickTop="1">
      <c r="B90" s="167" t="s">
        <v>45</v>
      </c>
      <c r="C90" s="10">
        <v>0</v>
      </c>
      <c r="D90" s="11">
        <v>0</v>
      </c>
      <c r="E90" s="12">
        <v>0</v>
      </c>
      <c r="F90" s="12">
        <v>0</v>
      </c>
      <c r="G90" s="13">
        <v>0</v>
      </c>
      <c r="H90" s="204">
        <v>0</v>
      </c>
      <c r="I90" s="205">
        <f>IF(C90=0,0,-((H90/C90)-1))</f>
        <v>0</v>
      </c>
      <c r="K90" s="44"/>
      <c r="L90" s="44"/>
      <c r="M90" s="44"/>
    </row>
    <row r="91" spans="2:13" ht="15">
      <c r="B91" s="149" t="s">
        <v>58</v>
      </c>
      <c r="C91" s="214"/>
      <c r="D91" s="199">
        <f>IF(D90=0,0,((D90-$C$91)))</f>
        <v>0</v>
      </c>
      <c r="E91" s="199">
        <f>IF(E90=0,0,((E90-$C$91)))</f>
        <v>0</v>
      </c>
      <c r="F91" s="199">
        <f>IF(F90=0,0,((F90-$C$91)))</f>
        <v>0</v>
      </c>
      <c r="G91" s="206">
        <f>IF(G90=0,0,((G90-$C$91)))</f>
        <v>0</v>
      </c>
      <c r="H91" s="207">
        <f>IF(H90=0,0,((H90-$C$91)))</f>
        <v>0</v>
      </c>
      <c r="I91" s="208"/>
      <c r="K91" s="44"/>
      <c r="L91" s="44"/>
      <c r="M91" s="44"/>
    </row>
    <row r="92" spans="2:13" ht="15">
      <c r="B92" s="148" t="s">
        <v>55</v>
      </c>
      <c r="C92" s="200">
        <v>0</v>
      </c>
      <c r="D92" s="201">
        <v>0</v>
      </c>
      <c r="E92" s="202">
        <v>0</v>
      </c>
      <c r="F92" s="202">
        <v>0</v>
      </c>
      <c r="G92" s="203">
        <v>0</v>
      </c>
      <c r="H92" s="209">
        <v>0</v>
      </c>
      <c r="I92" s="205">
        <f>IF(C92=0,0,((H92/C92)-1))</f>
        <v>0</v>
      </c>
      <c r="K92" s="44"/>
      <c r="L92" s="94"/>
      <c r="M92" s="44"/>
    </row>
    <row r="93" spans="2:13" ht="15">
      <c r="B93" s="149" t="s">
        <v>58</v>
      </c>
      <c r="C93" s="214"/>
      <c r="D93" s="199">
        <f>IF(D92=0,0,((D92-$C$93)))</f>
        <v>0</v>
      </c>
      <c r="E93" s="199">
        <f>IF(E92=0,0,((E92-$C$93)))</f>
        <v>0</v>
      </c>
      <c r="F93" s="199">
        <f>IF(F92=0,0,((F92-$C$93)))</f>
        <v>0</v>
      </c>
      <c r="G93" s="206">
        <f>IF(G92=0,0,((G92-$C$93)))</f>
        <v>0</v>
      </c>
      <c r="H93" s="207">
        <f>IF(H92=0,0,((H92-$C$93)))</f>
        <v>0</v>
      </c>
      <c r="I93" s="210"/>
      <c r="K93" s="44"/>
      <c r="L93" s="44"/>
      <c r="M93" s="44"/>
    </row>
    <row r="94" spans="2:13" ht="15">
      <c r="B94" s="148" t="s">
        <v>56</v>
      </c>
      <c r="C94" s="200">
        <v>0</v>
      </c>
      <c r="D94" s="201">
        <v>0</v>
      </c>
      <c r="E94" s="202">
        <v>0</v>
      </c>
      <c r="F94" s="202">
        <v>0</v>
      </c>
      <c r="G94" s="203">
        <v>0</v>
      </c>
      <c r="H94" s="209">
        <v>0</v>
      </c>
      <c r="I94" s="205">
        <f>IF(C94=0,0,((H94/C94)-1))</f>
        <v>0</v>
      </c>
      <c r="K94" s="44"/>
      <c r="L94" s="44"/>
      <c r="M94" s="44"/>
    </row>
    <row r="95" spans="2:13" ht="15">
      <c r="B95" s="149" t="s">
        <v>58</v>
      </c>
      <c r="C95" s="214"/>
      <c r="D95" s="199">
        <f>IF(D94=0,0,((D94-$C$95)))</f>
        <v>0</v>
      </c>
      <c r="E95" s="199">
        <f>IF(E94=0,0,((E94-$C$95)))</f>
        <v>0</v>
      </c>
      <c r="F95" s="199">
        <f>IF(F94=0,0,((F94-$C$95)))</f>
        <v>0</v>
      </c>
      <c r="G95" s="206">
        <f>IF(G94=0,0,((G94-$C$95)))</f>
        <v>0</v>
      </c>
      <c r="H95" s="207">
        <f>IF(H94=0,0,((H94-$C$95)))</f>
        <v>0</v>
      </c>
      <c r="I95" s="211"/>
      <c r="K95" s="44"/>
      <c r="L95" s="44"/>
      <c r="M95" s="44"/>
    </row>
    <row r="96" spans="2:9" ht="15">
      <c r="B96" s="148" t="s">
        <v>57</v>
      </c>
      <c r="C96" s="200">
        <v>0</v>
      </c>
      <c r="D96" s="201">
        <v>0</v>
      </c>
      <c r="E96" s="202">
        <v>0</v>
      </c>
      <c r="F96" s="202">
        <v>0</v>
      </c>
      <c r="G96" s="203">
        <v>0</v>
      </c>
      <c r="H96" s="209">
        <v>0</v>
      </c>
      <c r="I96" s="205">
        <f>IF(C96=0,0,((H96/C96)-1))</f>
        <v>0</v>
      </c>
    </row>
    <row r="97" spans="2:9" ht="15.75" thickBot="1">
      <c r="B97" s="149" t="s">
        <v>58</v>
      </c>
      <c r="C97" s="214"/>
      <c r="D97" s="199">
        <f>IF(D96=0,0,((D96-$C$97)))</f>
        <v>0</v>
      </c>
      <c r="E97" s="199">
        <f>IF(E96=0,0,((E96-$C$97)))</f>
        <v>0</v>
      </c>
      <c r="F97" s="199">
        <f>IF(F96=0,0,((F96-$C$97)))</f>
        <v>0</v>
      </c>
      <c r="G97" s="206">
        <f>IF(G96=0,0,((G96-$C$97)))</f>
        <v>0</v>
      </c>
      <c r="H97" s="212">
        <f>IF(H96=0,0,((H96-$C$97)))</f>
        <v>0</v>
      </c>
      <c r="I97" s="213"/>
    </row>
    <row r="98" spans="2:9" ht="16.5" thickBot="1" thickTop="1">
      <c r="B98" s="150"/>
      <c r="C98" s="71"/>
      <c r="D98" s="72"/>
      <c r="E98" s="72"/>
      <c r="F98" s="72"/>
      <c r="G98" s="72"/>
      <c r="H98" s="72"/>
      <c r="I98" s="109"/>
    </row>
    <row r="99" spans="2:9" ht="21.75" thickBot="1">
      <c r="B99" s="112" t="s">
        <v>6</v>
      </c>
      <c r="C99" s="151" t="s">
        <v>62</v>
      </c>
      <c r="D99" s="152"/>
      <c r="E99" s="152"/>
      <c r="F99" s="152"/>
      <c r="G99" s="25" t="s">
        <v>64</v>
      </c>
      <c r="H99" s="44"/>
      <c r="I99" s="109"/>
    </row>
    <row r="100" spans="2:9" ht="15">
      <c r="B100" s="153" t="s">
        <v>84</v>
      </c>
      <c r="C100" s="73"/>
      <c r="D100" s="73"/>
      <c r="E100" s="73"/>
      <c r="F100" s="242" t="s">
        <v>85</v>
      </c>
      <c r="G100" s="242"/>
      <c r="H100" s="242"/>
      <c r="I100" s="243"/>
    </row>
    <row r="101" spans="2:9" ht="15">
      <c r="B101" s="154"/>
      <c r="C101" s="74"/>
      <c r="D101" s="74"/>
      <c r="E101" s="75"/>
      <c r="F101" s="1"/>
      <c r="G101" s="74"/>
      <c r="H101" s="76"/>
      <c r="I101" s="155"/>
    </row>
    <row r="102" spans="2:9" ht="15">
      <c r="B102" s="156" t="s">
        <v>65</v>
      </c>
      <c r="C102" s="77"/>
      <c r="D102" s="77"/>
      <c r="E102" s="78"/>
      <c r="F102" s="79"/>
      <c r="G102" s="44"/>
      <c r="H102" s="44"/>
      <c r="I102" s="109"/>
    </row>
    <row r="103" spans="2:9" ht="15">
      <c r="B103" s="192" t="s">
        <v>66</v>
      </c>
      <c r="C103" s="77"/>
      <c r="D103" s="77"/>
      <c r="E103" s="78"/>
      <c r="F103" s="79"/>
      <c r="G103" s="44"/>
      <c r="H103" s="44"/>
      <c r="I103" s="109"/>
    </row>
    <row r="104" spans="2:9" ht="15">
      <c r="B104" s="156"/>
      <c r="C104" s="77"/>
      <c r="D104" s="77"/>
      <c r="E104" s="78"/>
      <c r="F104" s="79"/>
      <c r="G104" s="44"/>
      <c r="H104" s="44"/>
      <c r="I104" s="109"/>
    </row>
    <row r="105" spans="2:9" ht="15">
      <c r="B105" s="156"/>
      <c r="C105" s="77"/>
      <c r="D105" s="77"/>
      <c r="E105" s="78"/>
      <c r="F105" s="79"/>
      <c r="G105" s="44"/>
      <c r="H105" s="44"/>
      <c r="I105" s="109"/>
    </row>
    <row r="106" spans="2:9" ht="15">
      <c r="B106" s="100"/>
      <c r="C106" s="44"/>
      <c r="D106" s="44"/>
      <c r="E106" s="80"/>
      <c r="F106" s="79"/>
      <c r="G106" s="44"/>
      <c r="H106" s="44"/>
      <c r="I106" s="109"/>
    </row>
    <row r="107" spans="2:9" ht="15">
      <c r="B107" s="100"/>
      <c r="C107" s="44"/>
      <c r="D107" s="44"/>
      <c r="E107" s="80"/>
      <c r="F107" s="79"/>
      <c r="G107" s="44"/>
      <c r="H107" s="44"/>
      <c r="I107" s="109"/>
    </row>
    <row r="108" spans="2:9" ht="15">
      <c r="B108" s="100"/>
      <c r="C108" s="44"/>
      <c r="D108" s="44"/>
      <c r="E108" s="80"/>
      <c r="F108" s="79"/>
      <c r="G108" s="44"/>
      <c r="H108" s="44"/>
      <c r="I108" s="109"/>
    </row>
    <row r="109" spans="2:9" ht="15">
      <c r="B109" s="100"/>
      <c r="C109" s="44"/>
      <c r="D109" s="44"/>
      <c r="E109" s="80"/>
      <c r="F109" s="79"/>
      <c r="G109" s="44"/>
      <c r="H109" s="44"/>
      <c r="I109" s="109"/>
    </row>
    <row r="110" spans="2:9" ht="15">
      <c r="B110" s="100"/>
      <c r="C110" s="44"/>
      <c r="D110" s="44"/>
      <c r="E110" s="80"/>
      <c r="F110" s="79"/>
      <c r="G110" s="44"/>
      <c r="H110" s="44"/>
      <c r="I110" s="109"/>
    </row>
    <row r="111" spans="2:9" ht="15">
      <c r="B111" s="100"/>
      <c r="C111" s="44"/>
      <c r="D111" s="44"/>
      <c r="E111" s="80"/>
      <c r="F111" s="79"/>
      <c r="G111" s="44"/>
      <c r="H111" s="44"/>
      <c r="I111" s="109"/>
    </row>
    <row r="112" spans="2:9" ht="15">
      <c r="B112" s="100"/>
      <c r="C112" s="44"/>
      <c r="D112" s="44"/>
      <c r="E112" s="80"/>
      <c r="F112" s="79"/>
      <c r="G112" s="44"/>
      <c r="H112" s="44"/>
      <c r="I112" s="109"/>
    </row>
    <row r="113" spans="2:9" ht="15">
      <c r="B113" s="100"/>
      <c r="C113" s="44"/>
      <c r="D113" s="44"/>
      <c r="E113" s="80"/>
      <c r="F113" s="79"/>
      <c r="G113" s="44"/>
      <c r="H113" s="44"/>
      <c r="I113" s="109"/>
    </row>
    <row r="114" spans="2:9" ht="15" customHeight="1">
      <c r="B114" s="100"/>
      <c r="C114" s="44"/>
      <c r="D114" s="44"/>
      <c r="E114" s="80"/>
      <c r="F114" s="79"/>
      <c r="G114" s="44"/>
      <c r="H114" s="44"/>
      <c r="I114" s="109"/>
    </row>
    <row r="115" spans="2:9" ht="15">
      <c r="B115" s="157"/>
      <c r="C115" s="81"/>
      <c r="D115" s="81"/>
      <c r="E115" s="82"/>
      <c r="F115" s="70"/>
      <c r="G115" s="81"/>
      <c r="H115" s="81"/>
      <c r="I115" s="158"/>
    </row>
    <row r="116" spans="2:9" ht="15">
      <c r="B116" s="242" t="s">
        <v>86</v>
      </c>
      <c r="C116" s="242"/>
      <c r="D116" s="242"/>
      <c r="E116" s="243"/>
      <c r="F116" s="242" t="s">
        <v>87</v>
      </c>
      <c r="G116" s="242"/>
      <c r="H116" s="242"/>
      <c r="I116" s="243"/>
    </row>
    <row r="117" spans="2:9" ht="15">
      <c r="B117" s="154"/>
      <c r="C117" s="74"/>
      <c r="D117" s="74"/>
      <c r="E117" s="75"/>
      <c r="F117" s="1"/>
      <c r="G117" s="74"/>
      <c r="H117" s="76"/>
      <c r="I117" s="155"/>
    </row>
    <row r="118" spans="2:9" ht="15">
      <c r="B118" s="156" t="s">
        <v>65</v>
      </c>
      <c r="C118" s="77"/>
      <c r="D118" s="77"/>
      <c r="E118" s="78"/>
      <c r="F118" s="79"/>
      <c r="G118" s="44"/>
      <c r="H118" s="44"/>
      <c r="I118" s="109"/>
    </row>
    <row r="119" spans="2:9" ht="15">
      <c r="B119" s="192" t="s">
        <v>66</v>
      </c>
      <c r="C119" s="77"/>
      <c r="D119" s="77"/>
      <c r="E119" s="78"/>
      <c r="F119" s="79"/>
      <c r="G119" s="44"/>
      <c r="H119" s="44"/>
      <c r="I119" s="109"/>
    </row>
    <row r="120" spans="2:9" ht="15">
      <c r="B120" s="156"/>
      <c r="C120" s="77"/>
      <c r="D120" s="77"/>
      <c r="E120" s="78"/>
      <c r="F120" s="79"/>
      <c r="G120" s="44"/>
      <c r="H120" s="44"/>
      <c r="I120" s="109"/>
    </row>
    <row r="121" spans="2:9" ht="15">
      <c r="B121" s="156"/>
      <c r="C121" s="77"/>
      <c r="D121" s="77"/>
      <c r="E121" s="78"/>
      <c r="F121" s="79"/>
      <c r="G121" s="44"/>
      <c r="H121" s="44"/>
      <c r="I121" s="109"/>
    </row>
    <row r="122" spans="2:9" ht="15">
      <c r="B122" s="100"/>
      <c r="C122" s="44"/>
      <c r="D122" s="44"/>
      <c r="E122" s="80"/>
      <c r="F122" s="79"/>
      <c r="G122" s="44"/>
      <c r="H122" s="44"/>
      <c r="I122" s="109"/>
    </row>
    <row r="123" spans="2:9" ht="15">
      <c r="B123" s="100"/>
      <c r="C123" s="44"/>
      <c r="D123" s="44"/>
      <c r="E123" s="80"/>
      <c r="F123" s="79"/>
      <c r="G123" s="44"/>
      <c r="H123" s="44"/>
      <c r="I123" s="109"/>
    </row>
    <row r="124" spans="2:9" ht="15">
      <c r="B124" s="100"/>
      <c r="C124" s="44"/>
      <c r="D124" s="44"/>
      <c r="E124" s="80"/>
      <c r="F124" s="79"/>
      <c r="G124" s="44"/>
      <c r="H124" s="44"/>
      <c r="I124" s="109"/>
    </row>
    <row r="125" spans="2:9" ht="15">
      <c r="B125" s="100"/>
      <c r="C125" s="44"/>
      <c r="D125" s="44"/>
      <c r="E125" s="80"/>
      <c r="F125" s="79"/>
      <c r="G125" s="44"/>
      <c r="H125" s="44"/>
      <c r="I125" s="109"/>
    </row>
    <row r="126" spans="2:9" ht="15">
      <c r="B126" s="100"/>
      <c r="C126" s="44"/>
      <c r="D126" s="44"/>
      <c r="E126" s="80"/>
      <c r="F126" s="79"/>
      <c r="G126" s="44"/>
      <c r="H126" s="44"/>
      <c r="I126" s="109"/>
    </row>
    <row r="127" spans="2:9" ht="15">
      <c r="B127" s="100"/>
      <c r="C127" s="44"/>
      <c r="D127" s="44"/>
      <c r="E127" s="80"/>
      <c r="F127" s="79"/>
      <c r="G127" s="44"/>
      <c r="H127" s="44"/>
      <c r="I127" s="109"/>
    </row>
    <row r="128" spans="2:9" ht="15">
      <c r="B128" s="100"/>
      <c r="C128" s="44"/>
      <c r="D128" s="44"/>
      <c r="E128" s="80"/>
      <c r="F128" s="79"/>
      <c r="G128" s="44"/>
      <c r="H128" s="44"/>
      <c r="I128" s="109"/>
    </row>
    <row r="129" spans="2:9" ht="15">
      <c r="B129" s="100"/>
      <c r="C129" s="44"/>
      <c r="D129" s="44"/>
      <c r="E129" s="80"/>
      <c r="F129" s="79"/>
      <c r="G129" s="44"/>
      <c r="H129" s="44"/>
      <c r="I129" s="109"/>
    </row>
    <row r="130" spans="2:9" ht="15">
      <c r="B130" s="100"/>
      <c r="C130" s="44"/>
      <c r="D130" s="44"/>
      <c r="E130" s="80"/>
      <c r="F130" s="79"/>
      <c r="G130" s="44"/>
      <c r="H130" s="44"/>
      <c r="I130" s="109"/>
    </row>
    <row r="131" spans="2:9" ht="15">
      <c r="B131" s="159"/>
      <c r="C131" s="160"/>
      <c r="D131" s="160"/>
      <c r="E131" s="161"/>
      <c r="F131" s="162"/>
      <c r="G131" s="160"/>
      <c r="H131" s="160"/>
      <c r="I131" s="163"/>
    </row>
    <row r="132" spans="2:4" ht="15">
      <c r="B132" s="44"/>
      <c r="C132" s="44"/>
      <c r="D132" s="44"/>
    </row>
  </sheetData>
  <sheetProtection sheet="1"/>
  <mergeCells count="3">
    <mergeCell ref="F100:I100"/>
    <mergeCell ref="F116:I116"/>
    <mergeCell ref="B116:E116"/>
  </mergeCells>
  <printOptions/>
  <pageMargins left="0.7" right="0.7" top="0.75" bottom="0.75" header="0.3" footer="0.3"/>
  <pageSetup orientation="portrait" paperSize="9" r:id="rId2"/>
  <ignoredErrors>
    <ignoredError sqref="E3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Flas</cp:lastModifiedBy>
  <cp:lastPrinted>2018-09-11T16:12:04Z</cp:lastPrinted>
  <dcterms:created xsi:type="dcterms:W3CDTF">2015-06-11T21:36:19Z</dcterms:created>
  <dcterms:modified xsi:type="dcterms:W3CDTF">2018-10-03T11:10:24Z</dcterms:modified>
  <cp:category/>
  <cp:version/>
  <cp:contentType/>
  <cp:contentStatus/>
</cp:coreProperties>
</file>